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ente\Pictures\JXLS\2020 - Integrations\Structure\"/>
    </mc:Choice>
  </mc:AlternateContent>
  <bookViews>
    <workbookView xWindow="1050" yWindow="1560" windowWidth="21600" windowHeight="11385"/>
  </bookViews>
  <sheets>
    <sheet name="Issue Navigato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5" i="1" l="1"/>
  <c r="G45" i="1"/>
  <c r="A45" i="1"/>
</calcChain>
</file>

<file path=xl/sharedStrings.xml><?xml version="1.0" encoding="utf-8"?>
<sst xmlns="http://schemas.openxmlformats.org/spreadsheetml/2006/main" count="270" uniqueCount="104">
  <si>
    <t>Key</t>
  </si>
  <si>
    <t>T</t>
  </si>
  <si>
    <t>Summary</t>
  </si>
  <si>
    <t>Assignee</t>
  </si>
  <si>
    <t>Due</t>
  </si>
  <si>
    <t>Status</t>
  </si>
  <si>
    <t>Cost of Delay ($)</t>
  </si>
  <si>
    <t>Story Points</t>
  </si>
  <si>
    <t>Created</t>
  </si>
  <si>
    <t>Labels</t>
  </si>
  <si>
    <t/>
  </si>
  <si>
    <t>Memo</t>
  </si>
  <si>
    <t>1 GROUP BY SPRINT, GROUP BY ASSIGNEE, SORT BY STORY POINTS</t>
  </si>
  <si>
    <t>Folder</t>
  </si>
  <si>
    <t>2 ChargePool Android app 3.4.0</t>
  </si>
  <si>
    <t>2.1 Casey Ford</t>
  </si>
  <si>
    <t>PF-63</t>
  </si>
  <si>
    <t>Story</t>
  </si>
  <si>
    <t>2.1.1 As a mobile app user, I want to be able to plan a route</t>
  </si>
  <si>
    <t>Casey Ford</t>
  </si>
  <si>
    <t>Under development</t>
  </si>
  <si>
    <t>PF-60</t>
  </si>
  <si>
    <t>Task</t>
  </si>
  <si>
    <t>2.1.2 Automatically map locations, devices and connectors</t>
  </si>
  <si>
    <t>geo, mapping</t>
  </si>
  <si>
    <t>2.2 Robert Mongose</t>
  </si>
  <si>
    <t>PF-62</t>
  </si>
  <si>
    <t>2.2.1 Allow filtering chargers by capacity</t>
  </si>
  <si>
    <t>Robert Mongose</t>
  </si>
  <si>
    <t>app-features, chargers, ui</t>
  </si>
  <si>
    <t>2.3 Zoe Barnes</t>
  </si>
  <si>
    <t>PF-59</t>
  </si>
  <si>
    <t>2.3.1 Enable EV drivers to locate and navigate to charging points</t>
  </si>
  <si>
    <t>Zoe Barnes</t>
  </si>
  <si>
    <t>To Do</t>
  </si>
  <si>
    <t>app-features, ui, user-experience</t>
  </si>
  <si>
    <t>PF-61</t>
  </si>
  <si>
    <t>2.3.2 Show charge points from ChargePool network and smaller providers</t>
  </si>
  <si>
    <t>2.4 Unassigned</t>
  </si>
  <si>
    <t>PF-64</t>
  </si>
  <si>
    <t>2.4.1 Implement list view of chargers</t>
  </si>
  <si>
    <t>chargers, coverage</t>
  </si>
  <si>
    <t>3 City Chargers</t>
  </si>
  <si>
    <t>3.1 Bob Mitchell</t>
  </si>
  <si>
    <t>PF-41</t>
  </si>
  <si>
    <t>3.1.1 Express Plus platform shares power intelligently among two stations</t>
  </si>
  <si>
    <t>Bob Mitchell</t>
  </si>
  <si>
    <t>chargers, infrastructure</t>
  </si>
  <si>
    <t>PF-40</t>
  </si>
  <si>
    <t>3.1.2 Start a connected Network Operation Center (NOC)</t>
  </si>
  <si>
    <t>coverage</t>
  </si>
  <si>
    <t>PF-52</t>
  </si>
  <si>
    <t>3.1.3 98% annual uptime guarantee</t>
  </si>
  <si>
    <t>experience</t>
  </si>
  <si>
    <t>3.2 Casey Ford</t>
  </si>
  <si>
    <t>PF-38</t>
  </si>
  <si>
    <t>3.2.1 Access to drivers and network</t>
  </si>
  <si>
    <t>PF-46</t>
  </si>
  <si>
    <t>3.2.2 24X7 proactive station health monitoring</t>
  </si>
  <si>
    <t>3.3 Robert Mongose</t>
  </si>
  <si>
    <t>PF-44</t>
  </si>
  <si>
    <t>3.3.1 Detailed quarterly reports of stations performance metrics</t>
  </si>
  <si>
    <t>reporting, user-data</t>
  </si>
  <si>
    <t>PF-45</t>
  </si>
  <si>
    <t>3.3.2 Monthly reports of station’s performance metrics</t>
  </si>
  <si>
    <t>4 Faster home charging</t>
  </si>
  <si>
    <t>4.1 Unassigned</t>
  </si>
  <si>
    <t>4.1.1 Assign these jobs ASAP!</t>
  </si>
  <si>
    <t>PF-67</t>
  </si>
  <si>
    <t>4.1.2 Access restriction and permissions for charger console</t>
  </si>
  <si>
    <t>chargers</t>
  </si>
  <si>
    <t>PF-65</t>
  </si>
  <si>
    <t>4.1.3 Compatibility with Type 2 tethered socket</t>
  </si>
  <si>
    <t>chargers, infrastructure, integration</t>
  </si>
  <si>
    <t>PF-66</t>
  </si>
  <si>
    <t>4.1.4 Allow swapping from Type 1 to Type 2 connector</t>
  </si>
  <si>
    <t>infrastructure, interactions</t>
  </si>
  <si>
    <t>5 Roadside Infrastructure</t>
  </si>
  <si>
    <t>5.1 Bob Mitchell</t>
  </si>
  <si>
    <t>PF-34</t>
  </si>
  <si>
    <t>5.1.1 Connect up the power distribution blocks to power service provider</t>
  </si>
  <si>
    <t>PF-29</t>
  </si>
  <si>
    <t>5.1.2 Test capacity to deliver full output power continuously</t>
  </si>
  <si>
    <t>infrastructure</t>
  </si>
  <si>
    <t>PF-42</t>
  </si>
  <si>
    <t>5.1.3 Single vehicle charge up to 500 kilowatts</t>
  </si>
  <si>
    <t>5.2 Casey Ford</t>
  </si>
  <si>
    <t>PF-49</t>
  </si>
  <si>
    <t>5.2.1 Support charging in towns and remote areas</t>
  </si>
  <si>
    <t>PF-43</t>
  </si>
  <si>
    <t>5.2.2 Detailed reporting feature for premium customers</t>
  </si>
  <si>
    <t>reporting</t>
  </si>
  <si>
    <t>5.3 Robert Mongose</t>
  </si>
  <si>
    <t>PF-30</t>
  </si>
  <si>
    <t>5.3.1 Setup bi-directional energy meters</t>
  </si>
  <si>
    <t>Under installation</t>
  </si>
  <si>
    <t>5.4 Zoe Barnes</t>
  </si>
  <si>
    <t>PF-37</t>
  </si>
  <si>
    <t>5.4.1 Roaming and interoperability</t>
  </si>
  <si>
    <t>infrastructure, integration</t>
  </si>
  <si>
    <t>6 No value</t>
  </si>
  <si>
    <t>6.1 Not an issue</t>
  </si>
  <si>
    <t>Created at 09/Apr/20 2:29 PM by Levente Szabo with Better Excel Exporter for Jira</t>
  </si>
  <si>
    <t>help 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</si>
</sst>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m/yyyy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indexed="12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0" fontId="1" fillId="3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NumberFormat="1" applyFont="1" applyFill="1" applyAlignment="1">
      <alignment vertical="top" wrapText="1"/>
    </xf>
    <xf numFmtId="164" fontId="5" fillId="0" borderId="0" xfId="0" applyNumberFormat="1" applyFont="1" applyFill="1" applyAlignment="1">
      <alignment vertical="top" wrapText="1"/>
    </xf>
    <xf numFmtId="0" fontId="5" fillId="0" borderId="0" xfId="0" applyNumberFormat="1" applyFont="1" applyFill="1" applyAlignment="1">
      <alignment vertical="top" wrapText="1"/>
    </xf>
    <xf numFmtId="0" fontId="6" fillId="0" borderId="0" xfId="0" applyNumberFormat="1" applyFont="1" applyFill="1" applyAlignment="1">
      <alignment vertical="top" wrapText="1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5" fillId="0" borderId="0" xfId="0" applyNumberFormat="1" applyFont="1" applyFill="1" applyAlignment="1">
      <alignment vertical="top" wrapText="1" indent="2"/>
    </xf>
    <xf numFmtId="0" fontId="8" fillId="0" borderId="0" xfId="0" applyNumberFormat="1" applyFont="1" applyFill="1" applyAlignment="1">
      <alignment vertical="top" wrapText="1"/>
    </xf>
    <xf numFmtId="164" fontId="8" fillId="0" borderId="0" xfId="0" applyNumberFormat="1" applyFont="1" applyFill="1" applyAlignment="1">
      <alignment vertical="top" wrapText="1"/>
    </xf>
    <xf numFmtId="0" fontId="8" fillId="0" borderId="0" xfId="0" applyNumberFormat="1" applyFont="1" applyFill="1" applyAlignment="1">
      <alignment vertical="top" wrapText="1" indent="1"/>
    </xf>
    <xf numFmtId="3" fontId="1" fillId="3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vertical="top" wrapText="1"/>
    </xf>
    <xf numFmtId="3" fontId="8" fillId="0" borderId="0" xfId="0" applyNumberFormat="1" applyFont="1" applyFill="1" applyAlignment="1">
      <alignment vertical="top" wrapText="1"/>
    </xf>
    <xf numFmtId="3" fontId="1" fillId="2" borderId="1" xfId="0" applyNumberFormat="1" applyFont="1" applyFill="1" applyBorder="1" applyAlignment="1">
      <alignment vertical="top" wrapText="1"/>
    </xf>
    <xf numFmtId="3" fontId="2" fillId="0" borderId="0" xfId="0" applyNumberFormat="1" applyFont="1" applyAlignment="1">
      <alignment vertical="top" wrapText="1"/>
    </xf>
  </cellXfs>
  <cellStyles count="2">
    <cellStyle name="Hyperlink" xfId="1" builtinId="8"/>
    <cellStyle name="Normal" xfId="0" builtinId="0"/>
  </cellStyles>
  <dxfs count="1">
    <dxf>
      <font>
        <b/>
        <i val="0"/>
        <color rgb="FFFF0000"/>
      </font>
    </dxf>
  </dxfs>
  <tableStyles count="0" defaultTableStyle="TableStyleMedium9" defaultPivotStyle="PivotStyleLight16"/>
  <colors>
    <mruColors>
      <color rgb="FFDDDDDD"/>
      <color rgb="FF0000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ocalhost:8080/browse/PF-40" TargetMode="External"/><Relationship Id="rId13" Type="http://schemas.openxmlformats.org/officeDocument/2006/relationships/hyperlink" Target="http://localhost:8080/browse/PF-45" TargetMode="External"/><Relationship Id="rId18" Type="http://schemas.openxmlformats.org/officeDocument/2006/relationships/hyperlink" Target="http://localhost:8080/browse/PF-29" TargetMode="External"/><Relationship Id="rId3" Type="http://schemas.openxmlformats.org/officeDocument/2006/relationships/hyperlink" Target="http://localhost:8080/browse/PF-62" TargetMode="External"/><Relationship Id="rId21" Type="http://schemas.openxmlformats.org/officeDocument/2006/relationships/hyperlink" Target="http://localhost:8080/browse/PF-43" TargetMode="External"/><Relationship Id="rId7" Type="http://schemas.openxmlformats.org/officeDocument/2006/relationships/hyperlink" Target="http://localhost:8080/browse/PF-41" TargetMode="External"/><Relationship Id="rId12" Type="http://schemas.openxmlformats.org/officeDocument/2006/relationships/hyperlink" Target="http://localhost:8080/browse/PF-44" TargetMode="External"/><Relationship Id="rId17" Type="http://schemas.openxmlformats.org/officeDocument/2006/relationships/hyperlink" Target="http://localhost:8080/browse/PF-34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ocalhost:8080/browse/PF-60" TargetMode="External"/><Relationship Id="rId16" Type="http://schemas.openxmlformats.org/officeDocument/2006/relationships/hyperlink" Target="http://localhost:8080/browse/PF-66" TargetMode="External"/><Relationship Id="rId20" Type="http://schemas.openxmlformats.org/officeDocument/2006/relationships/hyperlink" Target="http://localhost:8080/browse/PF-49" TargetMode="External"/><Relationship Id="rId1" Type="http://schemas.openxmlformats.org/officeDocument/2006/relationships/hyperlink" Target="http://localhost:8080/browse/PF-63" TargetMode="External"/><Relationship Id="rId6" Type="http://schemas.openxmlformats.org/officeDocument/2006/relationships/hyperlink" Target="http://localhost:8080/browse/PF-64" TargetMode="External"/><Relationship Id="rId11" Type="http://schemas.openxmlformats.org/officeDocument/2006/relationships/hyperlink" Target="http://localhost:8080/browse/PF-46" TargetMode="External"/><Relationship Id="rId24" Type="http://schemas.openxmlformats.org/officeDocument/2006/relationships/hyperlink" Target="http://www.midori-global.com/products/better-excel-exporter-for-jira?utm_source=jxls&amp;utm_medium=template&amp;utm_campaign=gh&amp;utm_content=issue-navigator" TargetMode="External"/><Relationship Id="rId5" Type="http://schemas.openxmlformats.org/officeDocument/2006/relationships/hyperlink" Target="http://localhost:8080/browse/PF-61" TargetMode="External"/><Relationship Id="rId15" Type="http://schemas.openxmlformats.org/officeDocument/2006/relationships/hyperlink" Target="http://localhost:8080/browse/PF-65" TargetMode="External"/><Relationship Id="rId23" Type="http://schemas.openxmlformats.org/officeDocument/2006/relationships/hyperlink" Target="http://localhost:8080/browse/PF-37" TargetMode="External"/><Relationship Id="rId10" Type="http://schemas.openxmlformats.org/officeDocument/2006/relationships/hyperlink" Target="http://localhost:8080/browse/PF-38" TargetMode="External"/><Relationship Id="rId19" Type="http://schemas.openxmlformats.org/officeDocument/2006/relationships/hyperlink" Target="http://localhost:8080/browse/PF-42" TargetMode="External"/><Relationship Id="rId4" Type="http://schemas.openxmlformats.org/officeDocument/2006/relationships/hyperlink" Target="http://localhost:8080/browse/PF-59" TargetMode="External"/><Relationship Id="rId9" Type="http://schemas.openxmlformats.org/officeDocument/2006/relationships/hyperlink" Target="http://localhost:8080/browse/PF-52" TargetMode="External"/><Relationship Id="rId14" Type="http://schemas.openxmlformats.org/officeDocument/2006/relationships/hyperlink" Target="http://localhost:8080/browse/PF-67" TargetMode="External"/><Relationship Id="rId22" Type="http://schemas.openxmlformats.org/officeDocument/2006/relationships/hyperlink" Target="http://localhost:8080/browse/PF-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7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 outlineLevelRow="2" x14ac:dyDescent="0.25"/>
  <cols>
    <col min="1" max="2" width="14.28515625" style="3" customWidth="1"/>
    <col min="3" max="3" width="79.28515625" style="3" customWidth="1" collapsed="1"/>
    <col min="4" max="4" width="17" style="3" customWidth="1" collapsed="1"/>
    <col min="5" max="5" width="18.5703125" style="3" customWidth="1" collapsed="1"/>
    <col min="6" max="6" width="24.28515625" style="3" customWidth="1" collapsed="1"/>
    <col min="7" max="7" width="15.5703125" style="43" bestFit="1" customWidth="1" collapsed="1"/>
    <col min="8" max="8" width="14.28515625" style="3" customWidth="1" collapsed="1"/>
    <col min="9" max="9" width="15.5703125" style="3" customWidth="1" collapsed="1"/>
    <col min="10" max="10" width="34" style="3" customWidth="1" collapsed="1"/>
    <col min="11" max="16384" width="9.140625" style="3" collapsed="1"/>
  </cols>
  <sheetData>
    <row r="1" spans="1:10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9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8" t="s">
        <v>10</v>
      </c>
      <c r="B2" s="36" t="s">
        <v>11</v>
      </c>
      <c r="C2" s="36" t="s">
        <v>12</v>
      </c>
      <c r="D2" s="8" t="s">
        <v>10</v>
      </c>
      <c r="E2" s="9"/>
      <c r="F2" s="8" t="s">
        <v>10</v>
      </c>
      <c r="G2" s="40"/>
      <c r="H2" s="8"/>
      <c r="I2" s="9"/>
      <c r="J2" s="8" t="s">
        <v>10</v>
      </c>
    </row>
    <row r="3" spans="1:10" s="2" customFormat="1" x14ac:dyDescent="0.25">
      <c r="A3" s="36" t="s">
        <v>10</v>
      </c>
      <c r="B3" s="36" t="s">
        <v>13</v>
      </c>
      <c r="C3" s="36" t="s">
        <v>14</v>
      </c>
      <c r="D3" s="36" t="s">
        <v>10</v>
      </c>
      <c r="E3" s="37"/>
      <c r="F3" s="36" t="s">
        <v>10</v>
      </c>
      <c r="G3" s="41"/>
      <c r="H3" s="36"/>
      <c r="I3" s="37"/>
      <c r="J3" s="36" t="s">
        <v>10</v>
      </c>
    </row>
    <row r="4" spans="1:10" s="5" customFormat="1" outlineLevel="1" x14ac:dyDescent="0.25">
      <c r="A4" s="8" t="s">
        <v>10</v>
      </c>
      <c r="B4" s="8" t="s">
        <v>10</v>
      </c>
      <c r="C4" s="38" t="s">
        <v>15</v>
      </c>
      <c r="D4" s="8" t="s">
        <v>10</v>
      </c>
      <c r="E4" s="9"/>
      <c r="F4" s="8" t="s">
        <v>10</v>
      </c>
      <c r="G4" s="40"/>
      <c r="H4" s="8"/>
      <c r="I4" s="9"/>
      <c r="J4" s="8" t="s">
        <v>10</v>
      </c>
    </row>
    <row r="5" spans="1:10" outlineLevel="2" x14ac:dyDescent="0.25">
      <c r="A5" s="11" t="s">
        <v>16</v>
      </c>
      <c r="B5" s="8" t="s">
        <v>17</v>
      </c>
      <c r="C5" s="12" t="s">
        <v>18</v>
      </c>
      <c r="D5" s="8" t="s">
        <v>19</v>
      </c>
      <c r="E5" s="9">
        <v>43997</v>
      </c>
      <c r="F5" s="8" t="s">
        <v>20</v>
      </c>
      <c r="G5" s="40">
        <v>86500</v>
      </c>
      <c r="H5" s="8">
        <v>23</v>
      </c>
      <c r="I5" s="9">
        <v>43920.585015567129</v>
      </c>
      <c r="J5" s="8" t="s">
        <v>10</v>
      </c>
    </row>
    <row r="6" spans="1:10" outlineLevel="2" x14ac:dyDescent="0.25">
      <c r="A6" s="11" t="s">
        <v>21</v>
      </c>
      <c r="B6" s="8" t="s">
        <v>22</v>
      </c>
      <c r="C6" s="13" t="s">
        <v>23</v>
      </c>
      <c r="D6" s="8" t="s">
        <v>19</v>
      </c>
      <c r="E6" s="9">
        <v>43993</v>
      </c>
      <c r="F6" s="8" t="s">
        <v>20</v>
      </c>
      <c r="G6" s="40">
        <v>35000</v>
      </c>
      <c r="H6" s="8">
        <v>19</v>
      </c>
      <c r="I6" s="9">
        <v>43920.578985752312</v>
      </c>
      <c r="J6" s="8" t="s">
        <v>24</v>
      </c>
    </row>
    <row r="7" spans="1:10" outlineLevel="1" x14ac:dyDescent="0.25">
      <c r="A7" s="8" t="s">
        <v>10</v>
      </c>
      <c r="B7" s="8" t="s">
        <v>10</v>
      </c>
      <c r="C7" s="38" t="s">
        <v>25</v>
      </c>
      <c r="D7" s="8" t="s">
        <v>10</v>
      </c>
      <c r="E7" s="9"/>
      <c r="F7" s="8" t="s">
        <v>10</v>
      </c>
      <c r="G7" s="40"/>
      <c r="H7" s="8"/>
      <c r="I7" s="9"/>
      <c r="J7" s="8" t="s">
        <v>10</v>
      </c>
    </row>
    <row r="8" spans="1:10" outlineLevel="2" x14ac:dyDescent="0.25">
      <c r="A8" s="11" t="s">
        <v>26</v>
      </c>
      <c r="B8" s="8" t="s">
        <v>22</v>
      </c>
      <c r="C8" s="14" t="s">
        <v>27</v>
      </c>
      <c r="D8" s="8" t="s">
        <v>28</v>
      </c>
      <c r="E8" s="9">
        <v>43998</v>
      </c>
      <c r="F8" s="8" t="s">
        <v>20</v>
      </c>
      <c r="G8" s="40">
        <v>2545</v>
      </c>
      <c r="H8" s="8">
        <v>12</v>
      </c>
      <c r="I8" s="9">
        <v>43920.584572812499</v>
      </c>
      <c r="J8" s="8" t="s">
        <v>29</v>
      </c>
    </row>
    <row r="9" spans="1:10" outlineLevel="1" x14ac:dyDescent="0.25">
      <c r="A9" s="8" t="s">
        <v>10</v>
      </c>
      <c r="B9" s="8" t="s">
        <v>10</v>
      </c>
      <c r="C9" s="38" t="s">
        <v>30</v>
      </c>
      <c r="D9" s="8" t="s">
        <v>10</v>
      </c>
      <c r="E9" s="9"/>
      <c r="F9" s="8" t="s">
        <v>10</v>
      </c>
      <c r="G9" s="40"/>
      <c r="H9" s="8"/>
      <c r="I9" s="9"/>
      <c r="J9" s="8" t="s">
        <v>10</v>
      </c>
    </row>
    <row r="10" spans="1:10" outlineLevel="2" x14ac:dyDescent="0.25">
      <c r="A10" s="11" t="s">
        <v>31</v>
      </c>
      <c r="B10" s="8" t="s">
        <v>22</v>
      </c>
      <c r="C10" s="15" t="s">
        <v>32</v>
      </c>
      <c r="D10" s="8" t="s">
        <v>33</v>
      </c>
      <c r="E10" s="9">
        <v>43916</v>
      </c>
      <c r="F10" s="8" t="s">
        <v>34</v>
      </c>
      <c r="G10" s="40">
        <v>12870</v>
      </c>
      <c r="H10" s="8">
        <v>49</v>
      </c>
      <c r="I10" s="9">
        <v>43920.577851423608</v>
      </c>
      <c r="J10" s="8" t="s">
        <v>35</v>
      </c>
    </row>
    <row r="11" spans="1:10" outlineLevel="2" x14ac:dyDescent="0.25">
      <c r="A11" s="11" t="s">
        <v>36</v>
      </c>
      <c r="B11" s="8" t="s">
        <v>22</v>
      </c>
      <c r="C11" s="16" t="s">
        <v>37</v>
      </c>
      <c r="D11" s="8" t="s">
        <v>33</v>
      </c>
      <c r="E11" s="9">
        <v>43998</v>
      </c>
      <c r="F11" s="8" t="s">
        <v>20</v>
      </c>
      <c r="G11" s="40">
        <v>3456</v>
      </c>
      <c r="H11" s="8">
        <v>21</v>
      </c>
      <c r="I11" s="9">
        <v>43920.583845624999</v>
      </c>
      <c r="J11" s="8" t="s">
        <v>10</v>
      </c>
    </row>
    <row r="12" spans="1:10" s="2" customFormat="1" outlineLevel="1" x14ac:dyDescent="0.25">
      <c r="A12" s="36" t="s">
        <v>10</v>
      </c>
      <c r="B12" s="10" t="s">
        <v>13</v>
      </c>
      <c r="C12" s="38" t="s">
        <v>38</v>
      </c>
      <c r="D12" s="36" t="s">
        <v>10</v>
      </c>
      <c r="E12" s="37"/>
      <c r="F12" s="36" t="s">
        <v>10</v>
      </c>
      <c r="G12" s="41"/>
      <c r="H12" s="36"/>
      <c r="I12" s="37"/>
      <c r="J12" s="36" t="s">
        <v>10</v>
      </c>
    </row>
    <row r="13" spans="1:10" outlineLevel="2" x14ac:dyDescent="0.25">
      <c r="A13" s="11" t="s">
        <v>39</v>
      </c>
      <c r="B13" s="8" t="s">
        <v>22</v>
      </c>
      <c r="C13" s="17" t="s">
        <v>40</v>
      </c>
      <c r="D13" s="8" t="s">
        <v>10</v>
      </c>
      <c r="E13" s="9">
        <v>43977</v>
      </c>
      <c r="F13" s="8" t="s">
        <v>34</v>
      </c>
      <c r="G13" s="40">
        <v>1245</v>
      </c>
      <c r="H13" s="8">
        <v>4</v>
      </c>
      <c r="I13" s="9">
        <v>43920.585321979168</v>
      </c>
      <c r="J13" s="8" t="s">
        <v>41</v>
      </c>
    </row>
    <row r="14" spans="1:10" s="2" customFormat="1" x14ac:dyDescent="0.25">
      <c r="A14" s="36" t="s">
        <v>10</v>
      </c>
      <c r="B14" s="36" t="s">
        <v>13</v>
      </c>
      <c r="C14" s="36" t="s">
        <v>42</v>
      </c>
      <c r="D14" s="36" t="s">
        <v>10</v>
      </c>
      <c r="E14" s="37"/>
      <c r="F14" s="36" t="s">
        <v>10</v>
      </c>
      <c r="G14" s="41"/>
      <c r="H14" s="36"/>
      <c r="I14" s="37"/>
      <c r="J14" s="36" t="s">
        <v>10</v>
      </c>
    </row>
    <row r="15" spans="1:10" outlineLevel="1" x14ac:dyDescent="0.25">
      <c r="A15" s="8" t="s">
        <v>10</v>
      </c>
      <c r="B15" s="8" t="s">
        <v>10</v>
      </c>
      <c r="C15" s="38" t="s">
        <v>43</v>
      </c>
      <c r="D15" s="8" t="s">
        <v>10</v>
      </c>
      <c r="E15" s="9"/>
      <c r="F15" s="8" t="s">
        <v>10</v>
      </c>
      <c r="G15" s="40"/>
      <c r="H15" s="8"/>
      <c r="I15" s="9"/>
      <c r="J15" s="8" t="s">
        <v>10</v>
      </c>
    </row>
    <row r="16" spans="1:10" outlineLevel="2" x14ac:dyDescent="0.25">
      <c r="A16" s="11" t="s">
        <v>44</v>
      </c>
      <c r="B16" s="8" t="s">
        <v>22</v>
      </c>
      <c r="C16" s="18" t="s">
        <v>45</v>
      </c>
      <c r="D16" s="8" t="s">
        <v>46</v>
      </c>
      <c r="E16" s="9">
        <v>43964</v>
      </c>
      <c r="F16" s="8" t="s">
        <v>34</v>
      </c>
      <c r="G16" s="40">
        <v>19400</v>
      </c>
      <c r="H16" s="8">
        <v>42</v>
      </c>
      <c r="I16" s="9">
        <v>42140.126956018517</v>
      </c>
      <c r="J16" s="8" t="s">
        <v>47</v>
      </c>
    </row>
    <row r="17" spans="1:10" outlineLevel="2" x14ac:dyDescent="0.25">
      <c r="A17" s="11" t="s">
        <v>48</v>
      </c>
      <c r="B17" s="8" t="s">
        <v>22</v>
      </c>
      <c r="C17" s="19" t="s">
        <v>49</v>
      </c>
      <c r="D17" s="8" t="s">
        <v>46</v>
      </c>
      <c r="E17" s="9">
        <v>43950</v>
      </c>
      <c r="F17" s="8" t="s">
        <v>20</v>
      </c>
      <c r="G17" s="40">
        <v>250000</v>
      </c>
      <c r="H17" s="8">
        <v>34</v>
      </c>
      <c r="I17" s="9">
        <v>42332.767696759256</v>
      </c>
      <c r="J17" s="8" t="s">
        <v>50</v>
      </c>
    </row>
    <row r="18" spans="1:10" outlineLevel="2" x14ac:dyDescent="0.25">
      <c r="A18" s="11" t="s">
        <v>51</v>
      </c>
      <c r="B18" s="8" t="s">
        <v>22</v>
      </c>
      <c r="C18" s="20" t="s">
        <v>52</v>
      </c>
      <c r="D18" s="8" t="s">
        <v>46</v>
      </c>
      <c r="E18" s="9">
        <v>43956</v>
      </c>
      <c r="F18" s="8" t="s">
        <v>20</v>
      </c>
      <c r="G18" s="40">
        <v>34910</v>
      </c>
      <c r="H18" s="8">
        <v>12</v>
      </c>
      <c r="I18" s="9">
        <v>42127.594768518517</v>
      </c>
      <c r="J18" s="8" t="s">
        <v>53</v>
      </c>
    </row>
    <row r="19" spans="1:10" outlineLevel="1" x14ac:dyDescent="0.25">
      <c r="A19" s="8" t="s">
        <v>10</v>
      </c>
      <c r="B19" s="8" t="s">
        <v>10</v>
      </c>
      <c r="C19" s="38" t="s">
        <v>54</v>
      </c>
      <c r="D19" s="8" t="s">
        <v>10</v>
      </c>
      <c r="E19" s="9"/>
      <c r="F19" s="8" t="s">
        <v>10</v>
      </c>
      <c r="G19" s="40"/>
      <c r="H19" s="8"/>
      <c r="I19" s="9"/>
      <c r="J19" s="8" t="s">
        <v>10</v>
      </c>
    </row>
    <row r="20" spans="1:10" outlineLevel="2" x14ac:dyDescent="0.25">
      <c r="A20" s="11" t="s">
        <v>55</v>
      </c>
      <c r="B20" s="8" t="s">
        <v>22</v>
      </c>
      <c r="C20" s="21" t="s">
        <v>56</v>
      </c>
      <c r="D20" s="8" t="s">
        <v>19</v>
      </c>
      <c r="E20" s="9">
        <v>43962</v>
      </c>
      <c r="F20" s="8" t="s">
        <v>20</v>
      </c>
      <c r="G20" s="40">
        <v>23870</v>
      </c>
      <c r="H20" s="8">
        <v>24</v>
      </c>
      <c r="I20" s="9">
        <v>42277.981041666666</v>
      </c>
      <c r="J20" s="8" t="s">
        <v>50</v>
      </c>
    </row>
    <row r="21" spans="1:10" outlineLevel="2" x14ac:dyDescent="0.25">
      <c r="A21" s="11" t="s">
        <v>57</v>
      </c>
      <c r="B21" s="8" t="s">
        <v>22</v>
      </c>
      <c r="C21" s="22" t="s">
        <v>58</v>
      </c>
      <c r="D21" s="8" t="s">
        <v>19</v>
      </c>
      <c r="E21" s="9">
        <v>43959</v>
      </c>
      <c r="F21" s="8" t="s">
        <v>20</v>
      </c>
      <c r="G21" s="40">
        <v>123560</v>
      </c>
      <c r="H21" s="8">
        <v>5</v>
      </c>
      <c r="I21" s="9">
        <v>42141.693483796298</v>
      </c>
      <c r="J21" s="8" t="s">
        <v>47</v>
      </c>
    </row>
    <row r="22" spans="1:10" outlineLevel="1" x14ac:dyDescent="0.25">
      <c r="A22" s="8" t="s">
        <v>10</v>
      </c>
      <c r="B22" s="8" t="s">
        <v>10</v>
      </c>
      <c r="C22" s="38" t="s">
        <v>59</v>
      </c>
      <c r="D22" s="8" t="s">
        <v>10</v>
      </c>
      <c r="E22" s="9"/>
      <c r="F22" s="8" t="s">
        <v>10</v>
      </c>
      <c r="G22" s="40"/>
      <c r="H22" s="8"/>
      <c r="I22" s="9"/>
      <c r="J22" s="8" t="s">
        <v>10</v>
      </c>
    </row>
    <row r="23" spans="1:10" outlineLevel="2" x14ac:dyDescent="0.25">
      <c r="A23" s="11" t="s">
        <v>60</v>
      </c>
      <c r="B23" s="8" t="s">
        <v>22</v>
      </c>
      <c r="C23" s="23" t="s">
        <v>61</v>
      </c>
      <c r="D23" s="8" t="s">
        <v>28</v>
      </c>
      <c r="E23" s="9">
        <v>43950</v>
      </c>
      <c r="F23" s="8" t="s">
        <v>20</v>
      </c>
      <c r="G23" s="40">
        <v>34910</v>
      </c>
      <c r="H23" s="8">
        <v>24</v>
      </c>
      <c r="I23" s="9">
        <v>42240.384467592594</v>
      </c>
      <c r="J23" s="8" t="s">
        <v>62</v>
      </c>
    </row>
    <row r="24" spans="1:10" outlineLevel="2" x14ac:dyDescent="0.25">
      <c r="A24" s="11" t="s">
        <v>63</v>
      </c>
      <c r="B24" s="8" t="s">
        <v>22</v>
      </c>
      <c r="C24" s="24" t="s">
        <v>64</v>
      </c>
      <c r="D24" s="8" t="s">
        <v>28</v>
      </c>
      <c r="E24" s="9">
        <v>43962</v>
      </c>
      <c r="F24" s="8" t="s">
        <v>34</v>
      </c>
      <c r="G24" s="40">
        <v>4500</v>
      </c>
      <c r="H24" s="8">
        <v>18</v>
      </c>
      <c r="I24" s="9">
        <v>42238.81795138889</v>
      </c>
      <c r="J24" s="8" t="s">
        <v>62</v>
      </c>
    </row>
    <row r="25" spans="1:10" s="2" customFormat="1" x14ac:dyDescent="0.25">
      <c r="A25" s="36" t="s">
        <v>10</v>
      </c>
      <c r="B25" s="36" t="s">
        <v>13</v>
      </c>
      <c r="C25" s="36" t="s">
        <v>65</v>
      </c>
      <c r="D25" s="36" t="s">
        <v>10</v>
      </c>
      <c r="E25" s="37"/>
      <c r="F25" s="36" t="s">
        <v>10</v>
      </c>
      <c r="G25" s="41"/>
      <c r="H25" s="36"/>
      <c r="I25" s="37"/>
      <c r="J25" s="36" t="s">
        <v>10</v>
      </c>
    </row>
    <row r="26" spans="1:10" s="2" customFormat="1" outlineLevel="1" x14ac:dyDescent="0.25">
      <c r="A26" s="36" t="s">
        <v>10</v>
      </c>
      <c r="B26" s="36" t="s">
        <v>13</v>
      </c>
      <c r="C26" s="38" t="s">
        <v>66</v>
      </c>
      <c r="D26" s="36" t="s">
        <v>10</v>
      </c>
      <c r="E26" s="37"/>
      <c r="F26" s="36" t="s">
        <v>10</v>
      </c>
      <c r="G26" s="41"/>
      <c r="H26" s="36"/>
      <c r="I26" s="37"/>
      <c r="J26" s="36" t="s">
        <v>10</v>
      </c>
    </row>
    <row r="27" spans="1:10" outlineLevel="2" x14ac:dyDescent="0.25">
      <c r="A27" s="8" t="s">
        <v>10</v>
      </c>
      <c r="B27" s="8" t="s">
        <v>11</v>
      </c>
      <c r="C27" s="25" t="s">
        <v>67</v>
      </c>
      <c r="D27" s="8" t="s">
        <v>10</v>
      </c>
      <c r="E27" s="9"/>
      <c r="F27" s="8" t="s">
        <v>10</v>
      </c>
      <c r="G27" s="40"/>
      <c r="H27" s="8"/>
      <c r="I27" s="9"/>
      <c r="J27" s="8" t="s">
        <v>10</v>
      </c>
    </row>
    <row r="28" spans="1:10" outlineLevel="2" x14ac:dyDescent="0.25">
      <c r="A28" s="11" t="s">
        <v>68</v>
      </c>
      <c r="B28" s="8" t="s">
        <v>22</v>
      </c>
      <c r="C28" s="26" t="s">
        <v>69</v>
      </c>
      <c r="D28" s="8" t="s">
        <v>10</v>
      </c>
      <c r="E28" s="9">
        <v>43990</v>
      </c>
      <c r="F28" s="8" t="s">
        <v>34</v>
      </c>
      <c r="G28" s="40">
        <v>45600</v>
      </c>
      <c r="H28" s="8">
        <v>26</v>
      </c>
      <c r="I28" s="9">
        <v>43920.606492685183</v>
      </c>
      <c r="J28" s="8" t="s">
        <v>70</v>
      </c>
    </row>
    <row r="29" spans="1:10" outlineLevel="2" x14ac:dyDescent="0.25">
      <c r="A29" s="11" t="s">
        <v>71</v>
      </c>
      <c r="B29" s="8" t="s">
        <v>22</v>
      </c>
      <c r="C29" s="27" t="s">
        <v>72</v>
      </c>
      <c r="D29" s="8" t="s">
        <v>10</v>
      </c>
      <c r="E29" s="9">
        <v>43978</v>
      </c>
      <c r="F29" s="8" t="s">
        <v>34</v>
      </c>
      <c r="G29" s="40">
        <v>234500</v>
      </c>
      <c r="H29" s="8">
        <v>22</v>
      </c>
      <c r="I29" s="9">
        <v>43920.591000624998</v>
      </c>
      <c r="J29" s="8" t="s">
        <v>73</v>
      </c>
    </row>
    <row r="30" spans="1:10" outlineLevel="2" x14ac:dyDescent="0.25">
      <c r="A30" s="11" t="s">
        <v>74</v>
      </c>
      <c r="B30" s="8" t="s">
        <v>22</v>
      </c>
      <c r="C30" s="28" t="s">
        <v>75</v>
      </c>
      <c r="D30" s="8" t="s">
        <v>10</v>
      </c>
      <c r="E30" s="9">
        <v>43991</v>
      </c>
      <c r="F30" s="8" t="s">
        <v>34</v>
      </c>
      <c r="G30" s="40">
        <v>10000</v>
      </c>
      <c r="H30" s="8">
        <v>12</v>
      </c>
      <c r="I30" s="9">
        <v>43920.603582291667</v>
      </c>
      <c r="J30" s="8" t="s">
        <v>76</v>
      </c>
    </row>
    <row r="31" spans="1:10" s="2" customFormat="1" x14ac:dyDescent="0.25">
      <c r="A31" s="36" t="s">
        <v>10</v>
      </c>
      <c r="B31" s="36" t="s">
        <v>13</v>
      </c>
      <c r="C31" s="36" t="s">
        <v>77</v>
      </c>
      <c r="D31" s="36" t="s">
        <v>10</v>
      </c>
      <c r="E31" s="37"/>
      <c r="F31" s="36" t="s">
        <v>10</v>
      </c>
      <c r="G31" s="41"/>
      <c r="H31" s="36"/>
      <c r="I31" s="37"/>
      <c r="J31" s="36" t="s">
        <v>10</v>
      </c>
    </row>
    <row r="32" spans="1:10" outlineLevel="1" x14ac:dyDescent="0.25">
      <c r="A32" s="8" t="s">
        <v>10</v>
      </c>
      <c r="B32" s="8" t="s">
        <v>10</v>
      </c>
      <c r="C32" s="38" t="s">
        <v>78</v>
      </c>
      <c r="D32" s="8" t="s">
        <v>10</v>
      </c>
      <c r="E32" s="9"/>
      <c r="F32" s="8" t="s">
        <v>10</v>
      </c>
      <c r="G32" s="40"/>
      <c r="H32" s="8"/>
      <c r="I32" s="9"/>
      <c r="J32" s="8" t="s">
        <v>10</v>
      </c>
    </row>
    <row r="33" spans="1:10" outlineLevel="2" x14ac:dyDescent="0.25">
      <c r="A33" s="11" t="s">
        <v>79</v>
      </c>
      <c r="B33" s="8" t="s">
        <v>22</v>
      </c>
      <c r="C33" s="29" t="s">
        <v>80</v>
      </c>
      <c r="D33" s="8" t="s">
        <v>46</v>
      </c>
      <c r="E33" s="9">
        <v>43950</v>
      </c>
      <c r="F33" s="8" t="s">
        <v>34</v>
      </c>
      <c r="G33" s="40">
        <v>25000</v>
      </c>
      <c r="H33" s="8">
        <v>78</v>
      </c>
      <c r="I33" s="9">
        <v>42271.714942129627</v>
      </c>
      <c r="J33" s="8" t="s">
        <v>10</v>
      </c>
    </row>
    <row r="34" spans="1:10" outlineLevel="2" x14ac:dyDescent="0.25">
      <c r="A34" s="11" t="s">
        <v>81</v>
      </c>
      <c r="B34" s="8" t="s">
        <v>22</v>
      </c>
      <c r="C34" s="30" t="s">
        <v>82</v>
      </c>
      <c r="D34" s="8" t="s">
        <v>46</v>
      </c>
      <c r="E34" s="9">
        <v>43956</v>
      </c>
      <c r="F34" s="8" t="s">
        <v>20</v>
      </c>
      <c r="G34" s="40">
        <v>3000</v>
      </c>
      <c r="H34" s="8">
        <v>16</v>
      </c>
      <c r="I34" s="9">
        <v>42412.660405092596</v>
      </c>
      <c r="J34" s="8" t="s">
        <v>83</v>
      </c>
    </row>
    <row r="35" spans="1:10" outlineLevel="2" x14ac:dyDescent="0.25">
      <c r="A35" s="11" t="s">
        <v>84</v>
      </c>
      <c r="B35" s="8" t="s">
        <v>22</v>
      </c>
      <c r="C35" s="31" t="s">
        <v>85</v>
      </c>
      <c r="D35" s="8" t="s">
        <v>46</v>
      </c>
      <c r="E35" s="9">
        <v>43950</v>
      </c>
      <c r="F35" s="8" t="s">
        <v>20</v>
      </c>
      <c r="G35" s="40">
        <v>19883</v>
      </c>
      <c r="H35" s="8">
        <v>14</v>
      </c>
      <c r="I35" s="9">
        <v>42465.963865740741</v>
      </c>
      <c r="J35" s="8" t="s">
        <v>70</v>
      </c>
    </row>
    <row r="36" spans="1:10" outlineLevel="1" x14ac:dyDescent="0.25">
      <c r="A36" s="8" t="s">
        <v>10</v>
      </c>
      <c r="B36" s="8" t="s">
        <v>10</v>
      </c>
      <c r="C36" s="38" t="s">
        <v>86</v>
      </c>
      <c r="D36" s="8" t="s">
        <v>10</v>
      </c>
      <c r="E36" s="9"/>
      <c r="F36" s="8" t="s">
        <v>10</v>
      </c>
      <c r="G36" s="40"/>
      <c r="H36" s="8"/>
      <c r="I36" s="9"/>
      <c r="J36" s="8" t="s">
        <v>10</v>
      </c>
    </row>
    <row r="37" spans="1:10" outlineLevel="2" x14ac:dyDescent="0.25">
      <c r="A37" s="11" t="s">
        <v>87</v>
      </c>
      <c r="B37" s="8" t="s">
        <v>22</v>
      </c>
      <c r="C37" s="32" t="s">
        <v>88</v>
      </c>
      <c r="D37" s="8" t="s">
        <v>19</v>
      </c>
      <c r="E37" s="9">
        <v>43950</v>
      </c>
      <c r="F37" s="8" t="s">
        <v>34</v>
      </c>
      <c r="G37" s="40">
        <v>450900</v>
      </c>
      <c r="H37" s="8">
        <v>28</v>
      </c>
      <c r="I37" s="9">
        <v>42209.05400462963</v>
      </c>
      <c r="J37" s="8" t="s">
        <v>73</v>
      </c>
    </row>
    <row r="38" spans="1:10" outlineLevel="2" x14ac:dyDescent="0.25">
      <c r="A38" s="11" t="s">
        <v>89</v>
      </c>
      <c r="B38" s="8" t="s">
        <v>22</v>
      </c>
      <c r="C38" s="33" t="s">
        <v>90</v>
      </c>
      <c r="D38" s="8" t="s">
        <v>19</v>
      </c>
      <c r="E38" s="9">
        <v>43950</v>
      </c>
      <c r="F38" s="8" t="s">
        <v>34</v>
      </c>
      <c r="G38" s="40">
        <v>19883</v>
      </c>
      <c r="H38" s="8">
        <v>28</v>
      </c>
      <c r="I38" s="9">
        <v>42243.517523148148</v>
      </c>
      <c r="J38" s="8" t="s">
        <v>91</v>
      </c>
    </row>
    <row r="39" spans="1:10" outlineLevel="1" x14ac:dyDescent="0.25">
      <c r="A39" s="8" t="s">
        <v>10</v>
      </c>
      <c r="B39" s="8" t="s">
        <v>10</v>
      </c>
      <c r="C39" s="38" t="s">
        <v>92</v>
      </c>
      <c r="D39" s="8" t="s">
        <v>10</v>
      </c>
      <c r="E39" s="9"/>
      <c r="F39" s="8" t="s">
        <v>10</v>
      </c>
      <c r="G39" s="40"/>
      <c r="H39" s="8"/>
      <c r="I39" s="9"/>
      <c r="J39" s="8" t="s">
        <v>10</v>
      </c>
    </row>
    <row r="40" spans="1:10" outlineLevel="2" x14ac:dyDescent="0.25">
      <c r="A40" s="11" t="s">
        <v>93</v>
      </c>
      <c r="B40" s="8" t="s">
        <v>22</v>
      </c>
      <c r="C40" s="34" t="s">
        <v>94</v>
      </c>
      <c r="D40" s="8" t="s">
        <v>28</v>
      </c>
      <c r="E40" s="9">
        <v>43950</v>
      </c>
      <c r="F40" s="8" t="s">
        <v>95</v>
      </c>
      <c r="G40" s="40">
        <v>6000</v>
      </c>
      <c r="H40" s="8">
        <v>32</v>
      </c>
      <c r="I40" s="9">
        <v>42407.960833333331</v>
      </c>
      <c r="J40" s="8" t="s">
        <v>10</v>
      </c>
    </row>
    <row r="41" spans="1:10" outlineLevel="1" x14ac:dyDescent="0.25">
      <c r="A41" s="8" t="s">
        <v>10</v>
      </c>
      <c r="B41" s="8" t="s">
        <v>10</v>
      </c>
      <c r="C41" s="38" t="s">
        <v>96</v>
      </c>
      <c r="D41" s="8" t="s">
        <v>10</v>
      </c>
      <c r="E41" s="9"/>
      <c r="F41" s="8" t="s">
        <v>10</v>
      </c>
      <c r="G41" s="40"/>
      <c r="H41" s="8"/>
      <c r="I41" s="9"/>
      <c r="J41" s="8" t="s">
        <v>10</v>
      </c>
    </row>
    <row r="42" spans="1:10" outlineLevel="2" x14ac:dyDescent="0.25">
      <c r="A42" s="11" t="s">
        <v>97</v>
      </c>
      <c r="B42" s="8" t="s">
        <v>22</v>
      </c>
      <c r="C42" s="35" t="s">
        <v>98</v>
      </c>
      <c r="D42" s="8" t="s">
        <v>33</v>
      </c>
      <c r="E42" s="9">
        <v>43956</v>
      </c>
      <c r="F42" s="8" t="s">
        <v>20</v>
      </c>
      <c r="G42" s="40">
        <v>25000</v>
      </c>
      <c r="H42" s="8">
        <v>42</v>
      </c>
      <c r="I42" s="9">
        <v>42276.414513888885</v>
      </c>
      <c r="J42" s="8" t="s">
        <v>99</v>
      </c>
    </row>
    <row r="43" spans="1:10" s="2" customFormat="1" x14ac:dyDescent="0.25">
      <c r="A43" s="36" t="s">
        <v>10</v>
      </c>
      <c r="B43" s="36" t="s">
        <v>13</v>
      </c>
      <c r="C43" s="36" t="s">
        <v>100</v>
      </c>
      <c r="D43" s="36" t="s">
        <v>10</v>
      </c>
      <c r="E43" s="37"/>
      <c r="F43" s="36" t="s">
        <v>10</v>
      </c>
      <c r="G43" s="41"/>
      <c r="H43" s="36"/>
      <c r="I43" s="37"/>
      <c r="J43" s="36" t="s">
        <v>10</v>
      </c>
    </row>
    <row r="44" spans="1:10" s="2" customFormat="1" outlineLevel="1" x14ac:dyDescent="0.25">
      <c r="A44" s="36" t="s">
        <v>10</v>
      </c>
      <c r="B44" s="36" t="s">
        <v>13</v>
      </c>
      <c r="C44" s="38" t="s">
        <v>101</v>
      </c>
      <c r="D44" s="36" t="s">
        <v>10</v>
      </c>
      <c r="E44" s="37"/>
      <c r="F44" s="36" t="s">
        <v>10</v>
      </c>
      <c r="G44" s="41"/>
      <c r="H44" s="36"/>
      <c r="I44" s="37"/>
      <c r="J44" s="36" t="s">
        <v>10</v>
      </c>
    </row>
    <row r="45" spans="1:10" x14ac:dyDescent="0.25">
      <c r="A45" s="4">
        <f>COUNTA(A2:A44)</f>
        <v>43</v>
      </c>
      <c r="B45" s="4"/>
      <c r="C45" s="4"/>
      <c r="D45" s="4"/>
      <c r="E45" s="4"/>
      <c r="F45" s="4"/>
      <c r="G45" s="42">
        <f>SUM(G2:G44)</f>
        <v>1472532</v>
      </c>
      <c r="H45" s="4">
        <f>SUM(H2:H44)</f>
        <v>585</v>
      </c>
      <c r="I45" s="4"/>
      <c r="J45" s="4"/>
    </row>
    <row r="46" spans="1:10" x14ac:dyDescent="0.25">
      <c r="A46" s="6" t="s">
        <v>102</v>
      </c>
    </row>
    <row r="47" spans="1:10" x14ac:dyDescent="0.25">
      <c r="A47" s="7" t="s">
        <v>103</v>
      </c>
    </row>
  </sheetData>
  <conditionalFormatting sqref="E1:E1048576">
    <cfRule type="cellIs" dxfId="0" priority="1" operator="lessThan">
      <formula>43983</formula>
    </cfRule>
  </conditionalFormatting>
  <hyperlinks>
    <hyperlink ref="A5" r:id="rId1"/>
    <hyperlink ref="A6" r:id="rId2"/>
    <hyperlink ref="A8" r:id="rId3"/>
    <hyperlink ref="A10" r:id="rId4"/>
    <hyperlink ref="A11" r:id="rId5"/>
    <hyperlink ref="A13" r:id="rId6"/>
    <hyperlink ref="A16" r:id="rId7"/>
    <hyperlink ref="A17" r:id="rId8"/>
    <hyperlink ref="A18" r:id="rId9"/>
    <hyperlink ref="A20" r:id="rId10"/>
    <hyperlink ref="A21" r:id="rId11"/>
    <hyperlink ref="A23" r:id="rId12"/>
    <hyperlink ref="A24" r:id="rId13"/>
    <hyperlink ref="A28" r:id="rId14"/>
    <hyperlink ref="A29" r:id="rId15"/>
    <hyperlink ref="A30" r:id="rId16"/>
    <hyperlink ref="A33" r:id="rId17"/>
    <hyperlink ref="A34" r:id="rId18"/>
    <hyperlink ref="A35" r:id="rId19"/>
    <hyperlink ref="A37" r:id="rId20"/>
    <hyperlink ref="A38" r:id="rId21"/>
    <hyperlink ref="A40" r:id="rId22"/>
    <hyperlink ref="A42" r:id="rId23"/>
    <hyperlink ref="A47" r:id="rId24"/>
  </hyperlinks>
  <pageMargins left="0.7" right="0.7" top="0.75" bottom="0.75" header="0.3" footer="0.3"/>
  <pageSetup orientation="portrait" r:id="rId25"/>
  <headerFooter>
    <oddHeader>&amp;L&amp;"-,Bold"&amp;9Structure (Excel) (Creative Websites)&amp;R&amp;9Generated with the Better Excel Plugin for JIRAThu Apr 09 14:29:36 CEST 2020</oddHeader>
    <oddFooter>&amp;C&amp;9Page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Levente Szabo</cp:lastModifiedBy>
  <cp:lastPrinted>2014-02-11T12:39:58Z</cp:lastPrinted>
  <dcterms:created xsi:type="dcterms:W3CDTF">2014-02-11T09:14:01Z</dcterms:created>
  <dcterms:modified xsi:type="dcterms:W3CDTF">2020-09-09T09:09:05Z</dcterms:modified>
</cp:coreProperties>
</file>