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240" yWindow="15" windowWidth="24735" windowHeight="11700" tabRatio="688" activeTab="1"/>
  </bookViews>
  <sheets>
    <sheet name="Average Time" sheetId="11" r:id="rId1"/>
    <sheet name="Average Time Chart" sheetId="12" r:id="rId2"/>
    <sheet name="Sum Time" sheetId="13" r:id="rId3"/>
    <sheet name="Sum Time Chart" sheetId="14" r:id="rId4"/>
    <sheet name="SLA" sheetId="9" r:id="rId5"/>
    <sheet name="SLA Chart" sheetId="10" r:id="rId6"/>
    <sheet name="Time Metrics" sheetId="2" r:id="rId7"/>
  </sheets>
  <definedNames>
    <definedName name="_xlnm._FilterDatabase" localSheetId="6" hidden="1">'Time Metrics'!$A$1:$O$506</definedName>
    <definedName name="timeMetrics">OFFSET('Time Metrics'!$A$1, 0, 0, COUNTA('Time Metrics'!$A:$A), 10)</definedName>
  </definedNames>
  <calcPr calcId="144525"/>
  <pivotCaches>
    <pivotCache cacheId="14" r:id="rId8"/>
  </pivotCaches>
</workbook>
</file>

<file path=xl/calcChain.xml><?xml version="1.0" encoding="utf-8"?>
<calcChain xmlns="http://schemas.openxmlformats.org/spreadsheetml/2006/main">
  <c r="H485" i="2" l="1"/>
  <c r="J485" i="2" s="1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J505" i="2" s="1"/>
  <c r="H506" i="2"/>
  <c r="J506" i="2" s="1"/>
  <c r="H484" i="2"/>
  <c r="J484" i="2" s="1"/>
  <c r="H483" i="2"/>
  <c r="J483" i="2" s="1"/>
  <c r="H482" i="2"/>
  <c r="J482" i="2" s="1"/>
  <c r="H481" i="2"/>
  <c r="J481" i="2" s="1"/>
  <c r="H480" i="2"/>
  <c r="J480" i="2" s="1"/>
  <c r="H479" i="2"/>
  <c r="J479" i="2" s="1"/>
  <c r="H478" i="2"/>
  <c r="J478" i="2" s="1"/>
  <c r="H477" i="2"/>
  <c r="J477" i="2" s="1"/>
  <c r="H476" i="2"/>
  <c r="J476" i="2" s="1"/>
  <c r="H475" i="2"/>
  <c r="J475" i="2" s="1"/>
  <c r="H474" i="2"/>
  <c r="J474" i="2" s="1"/>
  <c r="H473" i="2"/>
  <c r="J473" i="2" s="1"/>
  <c r="H472" i="2"/>
  <c r="J472" i="2" s="1"/>
  <c r="H471" i="2"/>
  <c r="J471" i="2" s="1"/>
  <c r="H470" i="2"/>
  <c r="J470" i="2" s="1"/>
  <c r="H469" i="2"/>
  <c r="J469" i="2" s="1"/>
  <c r="H468" i="2"/>
  <c r="J468" i="2" s="1"/>
  <c r="H467" i="2"/>
  <c r="J467" i="2" s="1"/>
  <c r="H466" i="2"/>
  <c r="J466" i="2" s="1"/>
  <c r="H465" i="2"/>
  <c r="J465" i="2" s="1"/>
  <c r="H464" i="2"/>
  <c r="J464" i="2" s="1"/>
  <c r="H463" i="2"/>
  <c r="J463" i="2" s="1"/>
  <c r="H462" i="2"/>
  <c r="J462" i="2" s="1"/>
  <c r="H461" i="2"/>
  <c r="J461" i="2" s="1"/>
  <c r="H460" i="2"/>
  <c r="J460" i="2" s="1"/>
  <c r="H459" i="2"/>
  <c r="J459" i="2" s="1"/>
  <c r="H458" i="2"/>
  <c r="J458" i="2" s="1"/>
  <c r="H457" i="2"/>
  <c r="J457" i="2" s="1"/>
  <c r="H456" i="2"/>
  <c r="J456" i="2" s="1"/>
  <c r="H455" i="2"/>
  <c r="J455" i="2" s="1"/>
  <c r="H454" i="2"/>
  <c r="J454" i="2" s="1"/>
  <c r="H453" i="2"/>
  <c r="J453" i="2" s="1"/>
  <c r="H452" i="2"/>
  <c r="J452" i="2" s="1"/>
  <c r="H451" i="2"/>
  <c r="J451" i="2" s="1"/>
  <c r="H450" i="2"/>
  <c r="J450" i="2" s="1"/>
  <c r="H449" i="2"/>
  <c r="J449" i="2" s="1"/>
  <c r="H448" i="2"/>
  <c r="J448" i="2" s="1"/>
  <c r="H447" i="2"/>
  <c r="J447" i="2" s="1"/>
  <c r="H446" i="2"/>
  <c r="J446" i="2" s="1"/>
  <c r="H445" i="2"/>
  <c r="J445" i="2" s="1"/>
  <c r="H444" i="2"/>
  <c r="J444" i="2" s="1"/>
  <c r="H443" i="2"/>
  <c r="J443" i="2" s="1"/>
  <c r="H442" i="2"/>
  <c r="J442" i="2" s="1"/>
  <c r="H441" i="2"/>
  <c r="J441" i="2" s="1"/>
  <c r="H440" i="2"/>
  <c r="J440" i="2" s="1"/>
  <c r="H439" i="2"/>
  <c r="J439" i="2" s="1"/>
  <c r="H438" i="2"/>
  <c r="J438" i="2" s="1"/>
  <c r="H437" i="2"/>
  <c r="J437" i="2" s="1"/>
  <c r="H436" i="2"/>
  <c r="J436" i="2" s="1"/>
  <c r="H435" i="2"/>
  <c r="J435" i="2" s="1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1" i="2"/>
  <c r="J401" i="2" s="1"/>
  <c r="H139" i="2"/>
  <c r="H140" i="2"/>
  <c r="H141" i="2"/>
  <c r="H142" i="2"/>
  <c r="J142" i="2" s="1"/>
  <c r="H143" i="2"/>
  <c r="J143" i="2" s="1"/>
  <c r="H144" i="2"/>
  <c r="J144" i="2" s="1"/>
  <c r="H145" i="2"/>
  <c r="J145" i="2" s="1"/>
  <c r="H146" i="2"/>
  <c r="J146" i="2" s="1"/>
  <c r="H147" i="2"/>
  <c r="J147" i="2" s="1"/>
  <c r="H148" i="2"/>
  <c r="J148" i="2" s="1"/>
  <c r="H149" i="2"/>
  <c r="J149" i="2" s="1"/>
  <c r="H150" i="2"/>
  <c r="J150" i="2" s="1"/>
  <c r="H151" i="2"/>
  <c r="J151" i="2" s="1"/>
  <c r="H152" i="2"/>
  <c r="J152" i="2" s="1"/>
  <c r="H153" i="2"/>
  <c r="J153" i="2" s="1"/>
  <c r="H154" i="2"/>
  <c r="J154" i="2" s="1"/>
  <c r="H155" i="2"/>
  <c r="J155" i="2" s="1"/>
  <c r="H156" i="2"/>
  <c r="J156" i="2" s="1"/>
  <c r="H157" i="2"/>
  <c r="J157" i="2" s="1"/>
  <c r="H158" i="2"/>
  <c r="J158" i="2" s="1"/>
  <c r="H159" i="2"/>
  <c r="J159" i="2" s="1"/>
  <c r="H160" i="2"/>
  <c r="J160" i="2" s="1"/>
  <c r="H161" i="2"/>
  <c r="J161" i="2" s="1"/>
  <c r="H162" i="2"/>
  <c r="J162" i="2" s="1"/>
  <c r="H163" i="2"/>
  <c r="J163" i="2" s="1"/>
  <c r="H164" i="2"/>
  <c r="J164" i="2" s="1"/>
  <c r="H165" i="2"/>
  <c r="J165" i="2" s="1"/>
  <c r="H166" i="2"/>
  <c r="J166" i="2" s="1"/>
  <c r="H167" i="2"/>
  <c r="J167" i="2" s="1"/>
  <c r="H168" i="2"/>
  <c r="H169" i="2"/>
  <c r="H170" i="2"/>
  <c r="H171" i="2"/>
  <c r="H172" i="2"/>
  <c r="H173" i="2"/>
  <c r="H174" i="2"/>
  <c r="J174" i="2" s="1"/>
  <c r="H175" i="2"/>
  <c r="J175" i="2" s="1"/>
  <c r="H176" i="2"/>
  <c r="J176" i="2" s="1"/>
  <c r="H177" i="2"/>
  <c r="J177" i="2" s="1"/>
  <c r="H178" i="2"/>
  <c r="J178" i="2" s="1"/>
  <c r="H179" i="2"/>
  <c r="J179" i="2" s="1"/>
  <c r="H180" i="2"/>
  <c r="J180" i="2" s="1"/>
  <c r="H181" i="2"/>
  <c r="J181" i="2" s="1"/>
  <c r="H182" i="2"/>
  <c r="J182" i="2" s="1"/>
  <c r="H183" i="2"/>
  <c r="J183" i="2" s="1"/>
  <c r="H184" i="2"/>
  <c r="J184" i="2" s="1"/>
  <c r="H185" i="2"/>
  <c r="J185" i="2" s="1"/>
  <c r="H186" i="2"/>
  <c r="J186" i="2" s="1"/>
  <c r="H187" i="2"/>
  <c r="J187" i="2" s="1"/>
  <c r="H188" i="2"/>
  <c r="J188" i="2" s="1"/>
  <c r="H189" i="2"/>
  <c r="J189" i="2" s="1"/>
  <c r="H190" i="2"/>
  <c r="J190" i="2" s="1"/>
  <c r="H191" i="2"/>
  <c r="J191" i="2" s="1"/>
  <c r="H192" i="2"/>
  <c r="J192" i="2" s="1"/>
  <c r="H193" i="2"/>
  <c r="J193" i="2" s="1"/>
  <c r="H194" i="2"/>
  <c r="J194" i="2" s="1"/>
  <c r="H195" i="2"/>
  <c r="J195" i="2" s="1"/>
  <c r="H196" i="2"/>
  <c r="J196" i="2" s="1"/>
  <c r="H197" i="2"/>
  <c r="J197" i="2" s="1"/>
  <c r="H198" i="2"/>
  <c r="J198" i="2" s="1"/>
  <c r="H199" i="2"/>
  <c r="J199" i="2" s="1"/>
  <c r="H200" i="2"/>
  <c r="H201" i="2"/>
  <c r="H202" i="2"/>
  <c r="J202" i="2" s="1"/>
  <c r="H203" i="2"/>
  <c r="H204" i="2"/>
  <c r="H205" i="2"/>
  <c r="H206" i="2"/>
  <c r="H207" i="2"/>
  <c r="J207" i="2" s="1"/>
  <c r="H208" i="2"/>
  <c r="J208" i="2" s="1"/>
  <c r="H209" i="2"/>
  <c r="J209" i="2" s="1"/>
  <c r="H210" i="2"/>
  <c r="J210" i="2" s="1"/>
  <c r="H211" i="2"/>
  <c r="J211" i="2" s="1"/>
  <c r="H212" i="2"/>
  <c r="J212" i="2" s="1"/>
  <c r="H213" i="2"/>
  <c r="H214" i="2"/>
  <c r="J214" i="2" s="1"/>
  <c r="H215" i="2"/>
  <c r="J215" i="2" s="1"/>
  <c r="H216" i="2"/>
  <c r="J216" i="2" s="1"/>
  <c r="H217" i="2"/>
  <c r="H218" i="2"/>
  <c r="H219" i="2"/>
  <c r="H220" i="2"/>
  <c r="H221" i="2"/>
  <c r="H222" i="2"/>
  <c r="H223" i="2"/>
  <c r="J223" i="2" s="1"/>
  <c r="H224" i="2"/>
  <c r="J224" i="2" s="1"/>
  <c r="H225" i="2"/>
  <c r="J225" i="2" s="1"/>
  <c r="H226" i="2"/>
  <c r="H227" i="2"/>
  <c r="J227" i="2" s="1"/>
  <c r="H228" i="2"/>
  <c r="J228" i="2" s="1"/>
  <c r="H229" i="2"/>
  <c r="J229" i="2" s="1"/>
  <c r="H230" i="2"/>
  <c r="H231" i="2"/>
  <c r="H232" i="2"/>
  <c r="H233" i="2"/>
  <c r="H234" i="2"/>
  <c r="H235" i="2"/>
  <c r="H236" i="2"/>
  <c r="J236" i="2" s="1"/>
  <c r="H237" i="2"/>
  <c r="J237" i="2" s="1"/>
  <c r="H238" i="2"/>
  <c r="H239" i="2"/>
  <c r="J239" i="2" s="1"/>
  <c r="H240" i="2"/>
  <c r="J240" i="2" s="1"/>
  <c r="H241" i="2"/>
  <c r="J241" i="2" s="1"/>
  <c r="H242" i="2"/>
  <c r="H243" i="2"/>
  <c r="H244" i="2"/>
  <c r="H245" i="2"/>
  <c r="H246" i="2"/>
  <c r="H247" i="2"/>
  <c r="H248" i="2"/>
  <c r="J248" i="2" s="1"/>
  <c r="H249" i="2"/>
  <c r="J249" i="2" s="1"/>
  <c r="H250" i="2"/>
  <c r="J250" i="2" s="1"/>
  <c r="H251" i="2"/>
  <c r="H252" i="2"/>
  <c r="J252" i="2" s="1"/>
  <c r="H253" i="2"/>
  <c r="J253" i="2" s="1"/>
  <c r="H254" i="2"/>
  <c r="J254" i="2" s="1"/>
  <c r="H255" i="2"/>
  <c r="J255" i="2" s="1"/>
  <c r="H256" i="2"/>
  <c r="J256" i="2" s="1"/>
  <c r="H257" i="2"/>
  <c r="J257" i="2" s="1"/>
  <c r="H258" i="2"/>
  <c r="H259" i="2"/>
  <c r="J259" i="2" s="1"/>
  <c r="H260" i="2"/>
  <c r="H261" i="2"/>
  <c r="H262" i="2"/>
  <c r="H263" i="2"/>
  <c r="H264" i="2"/>
  <c r="H265" i="2"/>
  <c r="H266" i="2"/>
  <c r="J266" i="2" s="1"/>
  <c r="H267" i="2"/>
  <c r="J267" i="2" s="1"/>
  <c r="H268" i="2"/>
  <c r="J268" i="2" s="1"/>
  <c r="H269" i="2"/>
  <c r="J269" i="2" s="1"/>
  <c r="H270" i="2"/>
  <c r="J270" i="2" s="1"/>
  <c r="H271" i="2"/>
  <c r="J271" i="2" s="1"/>
  <c r="H272" i="2"/>
  <c r="J272" i="2" s="1"/>
  <c r="H273" i="2"/>
  <c r="J273" i="2" s="1"/>
  <c r="H274" i="2"/>
  <c r="H275" i="2"/>
  <c r="H276" i="2"/>
  <c r="H277" i="2"/>
  <c r="H278" i="2"/>
  <c r="H279" i="2"/>
  <c r="H280" i="2"/>
  <c r="J280" i="2" s="1"/>
  <c r="H281" i="2"/>
  <c r="J281" i="2" s="1"/>
  <c r="H282" i="2"/>
  <c r="J282" i="2" s="1"/>
  <c r="H283" i="2"/>
  <c r="J283" i="2" s="1"/>
  <c r="H284" i="2"/>
  <c r="J284" i="2" s="1"/>
  <c r="H285" i="2"/>
  <c r="J285" i="2" s="1"/>
  <c r="H286" i="2"/>
  <c r="J286" i="2" s="1"/>
  <c r="H287" i="2"/>
  <c r="J287" i="2" s="1"/>
  <c r="H288" i="2"/>
  <c r="J288" i="2" s="1"/>
  <c r="H289" i="2"/>
  <c r="J289" i="2" s="1"/>
  <c r="H290" i="2"/>
  <c r="J290" i="2" s="1"/>
  <c r="H291" i="2"/>
  <c r="J291" i="2" s="1"/>
  <c r="H292" i="2"/>
  <c r="J292" i="2" s="1"/>
  <c r="H293" i="2"/>
  <c r="J293" i="2" s="1"/>
  <c r="H294" i="2"/>
  <c r="J294" i="2" s="1"/>
  <c r="H295" i="2"/>
  <c r="J295" i="2" s="1"/>
  <c r="H296" i="2"/>
  <c r="J296" i="2" s="1"/>
  <c r="H297" i="2"/>
  <c r="J297" i="2" s="1"/>
  <c r="H298" i="2"/>
  <c r="J298" i="2" s="1"/>
  <c r="H299" i="2"/>
  <c r="J299" i="2" s="1"/>
  <c r="H300" i="2"/>
  <c r="J300" i="2" s="1"/>
  <c r="H301" i="2"/>
  <c r="J301" i="2" s="1"/>
  <c r="H302" i="2"/>
  <c r="J302" i="2" s="1"/>
  <c r="H303" i="2"/>
  <c r="J303" i="2" s="1"/>
  <c r="H304" i="2"/>
  <c r="J304" i="2" s="1"/>
  <c r="H305" i="2"/>
  <c r="J305" i="2" s="1"/>
  <c r="H306" i="2"/>
  <c r="J306" i="2" s="1"/>
  <c r="H307" i="2"/>
  <c r="J307" i="2" s="1"/>
  <c r="H308" i="2"/>
  <c r="J308" i="2" s="1"/>
  <c r="H309" i="2"/>
  <c r="J309" i="2" s="1"/>
  <c r="H310" i="2"/>
  <c r="J310" i="2" s="1"/>
  <c r="H311" i="2"/>
  <c r="J311" i="2" s="1"/>
  <c r="H312" i="2"/>
  <c r="J312" i="2" s="1"/>
  <c r="H313" i="2"/>
  <c r="J313" i="2" s="1"/>
  <c r="H314" i="2"/>
  <c r="J314" i="2" s="1"/>
  <c r="H315" i="2"/>
  <c r="J315" i="2" s="1"/>
  <c r="H316" i="2"/>
  <c r="J316" i="2" s="1"/>
  <c r="H317" i="2"/>
  <c r="J317" i="2" s="1"/>
  <c r="H318" i="2"/>
  <c r="J318" i="2" s="1"/>
  <c r="H319" i="2"/>
  <c r="J319" i="2" s="1"/>
  <c r="H320" i="2"/>
  <c r="H321" i="2"/>
  <c r="H322" i="2"/>
  <c r="H323" i="2"/>
  <c r="H324" i="2"/>
  <c r="H325" i="2"/>
  <c r="H326" i="2"/>
  <c r="J326" i="2" s="1"/>
  <c r="H327" i="2"/>
  <c r="J327" i="2" s="1"/>
  <c r="H328" i="2"/>
  <c r="J328" i="2" s="1"/>
  <c r="H329" i="2"/>
  <c r="J329" i="2" s="1"/>
  <c r="H330" i="2"/>
  <c r="J330" i="2" s="1"/>
  <c r="H331" i="2"/>
  <c r="J331" i="2" s="1"/>
  <c r="H332" i="2"/>
  <c r="J332" i="2" s="1"/>
  <c r="H333" i="2"/>
  <c r="J333" i="2" s="1"/>
  <c r="H334" i="2"/>
  <c r="J334" i="2" s="1"/>
  <c r="H335" i="2"/>
  <c r="J335" i="2" s="1"/>
  <c r="H336" i="2"/>
  <c r="J336" i="2" s="1"/>
  <c r="H337" i="2"/>
  <c r="J337" i="2" s="1"/>
  <c r="H338" i="2"/>
  <c r="J338" i="2" s="1"/>
  <c r="H339" i="2"/>
  <c r="J339" i="2" s="1"/>
  <c r="H340" i="2"/>
  <c r="J340" i="2" s="1"/>
  <c r="H341" i="2"/>
  <c r="J341" i="2" s="1"/>
  <c r="H342" i="2"/>
  <c r="J342" i="2" s="1"/>
  <c r="H343" i="2"/>
  <c r="J343" i="2" s="1"/>
  <c r="H344" i="2"/>
  <c r="J344" i="2" s="1"/>
  <c r="H345" i="2"/>
  <c r="J345" i="2" s="1"/>
  <c r="H346" i="2"/>
  <c r="J346" i="2" s="1"/>
  <c r="H347" i="2"/>
  <c r="J347" i="2" s="1"/>
  <c r="H348" i="2"/>
  <c r="J348" i="2" s="1"/>
  <c r="H349" i="2"/>
  <c r="J349" i="2" s="1"/>
  <c r="H350" i="2"/>
  <c r="J350" i="2" s="1"/>
  <c r="H351" i="2"/>
  <c r="J351" i="2" s="1"/>
  <c r="H352" i="2"/>
  <c r="J352" i="2" s="1"/>
  <c r="H353" i="2"/>
  <c r="J353" i="2" s="1"/>
  <c r="H354" i="2"/>
  <c r="J354" i="2" s="1"/>
  <c r="H355" i="2"/>
  <c r="J355" i="2" s="1"/>
  <c r="H356" i="2"/>
  <c r="J356" i="2" s="1"/>
  <c r="H357" i="2"/>
  <c r="J357" i="2" s="1"/>
  <c r="H358" i="2"/>
  <c r="J358" i="2" s="1"/>
  <c r="H359" i="2"/>
  <c r="J359" i="2" s="1"/>
  <c r="H360" i="2"/>
  <c r="J360" i="2" s="1"/>
  <c r="H361" i="2"/>
  <c r="J361" i="2" s="1"/>
  <c r="H362" i="2"/>
  <c r="J362" i="2" s="1"/>
  <c r="H363" i="2"/>
  <c r="J363" i="2" s="1"/>
  <c r="H364" i="2"/>
  <c r="J364" i="2" s="1"/>
  <c r="H365" i="2"/>
  <c r="J365" i="2" s="1"/>
  <c r="H366" i="2"/>
  <c r="J366" i="2" s="1"/>
  <c r="H367" i="2"/>
  <c r="J367" i="2" s="1"/>
  <c r="H368" i="2"/>
  <c r="J368" i="2" s="1"/>
  <c r="H369" i="2"/>
  <c r="J369" i="2" s="1"/>
  <c r="H370" i="2"/>
  <c r="J370" i="2" s="1"/>
  <c r="H371" i="2"/>
  <c r="J371" i="2" s="1"/>
  <c r="H372" i="2"/>
  <c r="J372" i="2" s="1"/>
  <c r="H373" i="2"/>
  <c r="J373" i="2" s="1"/>
  <c r="H374" i="2"/>
  <c r="H375" i="2"/>
  <c r="J375" i="2" s="1"/>
  <c r="H376" i="2"/>
  <c r="J376" i="2" s="1"/>
  <c r="H377" i="2"/>
  <c r="J377" i="2" s="1"/>
  <c r="H378" i="2"/>
  <c r="J378" i="2" s="1"/>
  <c r="H379" i="2"/>
  <c r="J379" i="2" s="1"/>
  <c r="H380" i="2"/>
  <c r="H381" i="2"/>
  <c r="J381" i="2" s="1"/>
  <c r="H382" i="2"/>
  <c r="J382" i="2" s="1"/>
  <c r="H383" i="2"/>
  <c r="J383" i="2" s="1"/>
  <c r="H384" i="2"/>
  <c r="J384" i="2" s="1"/>
  <c r="H385" i="2"/>
  <c r="J385" i="2" s="1"/>
  <c r="H386" i="2"/>
  <c r="J386" i="2" s="1"/>
  <c r="H387" i="2"/>
  <c r="H388" i="2"/>
  <c r="J388" i="2" s="1"/>
  <c r="H389" i="2"/>
  <c r="H390" i="2"/>
  <c r="H391" i="2"/>
  <c r="H392" i="2"/>
  <c r="H393" i="2"/>
  <c r="H394" i="2"/>
  <c r="H395" i="2"/>
  <c r="H396" i="2"/>
  <c r="J396" i="2" s="1"/>
  <c r="H397" i="2"/>
  <c r="J397" i="2" s="1"/>
  <c r="H398" i="2"/>
  <c r="J398" i="2" s="1"/>
  <c r="H399" i="2"/>
  <c r="H400" i="2"/>
  <c r="J400" i="2" s="1"/>
  <c r="H402" i="2"/>
  <c r="J402" i="2" s="1"/>
  <c r="H138" i="2"/>
  <c r="H137" i="2"/>
  <c r="H136" i="2"/>
  <c r="H135" i="2"/>
  <c r="J135" i="2" s="1"/>
  <c r="H134" i="2"/>
  <c r="J134" i="2" s="1"/>
  <c r="H133" i="2"/>
  <c r="J133" i="2" s="1"/>
  <c r="H132" i="2"/>
  <c r="J132" i="2" s="1"/>
  <c r="H131" i="2"/>
  <c r="J131" i="2" s="1"/>
  <c r="H130" i="2"/>
  <c r="J130" i="2" s="1"/>
  <c r="H129" i="2"/>
  <c r="J129" i="2" s="1"/>
  <c r="H128" i="2"/>
  <c r="J128" i="2" s="1"/>
  <c r="H127" i="2"/>
  <c r="J127" i="2" s="1"/>
  <c r="H126" i="2"/>
  <c r="J126" i="2" s="1"/>
  <c r="H125" i="2"/>
  <c r="J125" i="2" s="1"/>
  <c r="H124" i="2"/>
  <c r="J124" i="2" s="1"/>
  <c r="H123" i="2"/>
  <c r="J123" i="2" s="1"/>
  <c r="H122" i="2"/>
  <c r="J122" i="2" s="1"/>
  <c r="H121" i="2"/>
  <c r="J121" i="2" s="1"/>
  <c r="H120" i="2"/>
  <c r="J120" i="2" s="1"/>
  <c r="H119" i="2"/>
  <c r="J119" i="2" s="1"/>
  <c r="H118" i="2"/>
  <c r="J118" i="2" s="1"/>
  <c r="H117" i="2"/>
  <c r="H116" i="2"/>
  <c r="J116" i="2" s="1"/>
  <c r="H115" i="2"/>
  <c r="J115" i="2" s="1"/>
  <c r="H114" i="2"/>
  <c r="J114" i="2" s="1"/>
  <c r="H113" i="2"/>
  <c r="J113" i="2" s="1"/>
  <c r="H112" i="2"/>
  <c r="J112" i="2" s="1"/>
  <c r="H111" i="2"/>
  <c r="J111" i="2" s="1"/>
  <c r="H110" i="2"/>
  <c r="H109" i="2"/>
  <c r="J109" i="2" s="1"/>
  <c r="H108" i="2"/>
  <c r="J108" i="2" s="1"/>
  <c r="H107" i="2"/>
  <c r="J107" i="2" s="1"/>
  <c r="H106" i="2"/>
  <c r="J106" i="2" s="1"/>
  <c r="H105" i="2"/>
  <c r="H104" i="2"/>
  <c r="H103" i="2"/>
  <c r="H102" i="2"/>
  <c r="H101" i="2"/>
  <c r="H100" i="2"/>
  <c r="H99" i="2"/>
  <c r="J99" i="2" s="1"/>
  <c r="H98" i="2"/>
  <c r="J98" i="2" s="1"/>
  <c r="H97" i="2"/>
  <c r="J97" i="2" s="1"/>
  <c r="H96" i="2"/>
  <c r="J96" i="2" s="1"/>
  <c r="H95" i="2"/>
  <c r="J95" i="2" s="1"/>
  <c r="H94" i="2"/>
  <c r="J94" i="2" s="1"/>
  <c r="H93" i="2"/>
  <c r="J93" i="2" s="1"/>
  <c r="H92" i="2"/>
  <c r="H91" i="2"/>
  <c r="J91" i="2" s="1"/>
  <c r="H90" i="2"/>
  <c r="J90" i="2" s="1"/>
  <c r="H89" i="2"/>
  <c r="J89" i="2" s="1"/>
  <c r="H88" i="2"/>
  <c r="J88" i="2" s="1"/>
  <c r="H87" i="2"/>
  <c r="J87" i="2" s="1"/>
  <c r="H86" i="2"/>
  <c r="J86" i="2" s="1"/>
  <c r="H85" i="2"/>
  <c r="J85" i="2" s="1"/>
  <c r="H84" i="2"/>
  <c r="J84" i="2" s="1"/>
  <c r="H83" i="2"/>
  <c r="J83" i="2" s="1"/>
  <c r="H82" i="2"/>
  <c r="J82" i="2" s="1"/>
  <c r="H81" i="2"/>
  <c r="J81" i="2" s="1"/>
  <c r="H80" i="2"/>
  <c r="J80" i="2" s="1"/>
  <c r="H79" i="2"/>
  <c r="J79" i="2" s="1"/>
  <c r="H78" i="2"/>
  <c r="J78" i="2" s="1"/>
  <c r="H77" i="2"/>
  <c r="J77" i="2" s="1"/>
  <c r="H76" i="2"/>
  <c r="J76" i="2" s="1"/>
  <c r="H75" i="2"/>
  <c r="J75" i="2" s="1"/>
  <c r="H74" i="2"/>
  <c r="J74" i="2" s="1"/>
  <c r="H73" i="2"/>
  <c r="J73" i="2" s="1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H65" i="2"/>
  <c r="J65" i="2" s="1"/>
  <c r="H64" i="2"/>
  <c r="J64" i="2" s="1"/>
  <c r="H63" i="2"/>
  <c r="J63" i="2" s="1"/>
  <c r="H62" i="2"/>
  <c r="J62" i="2" s="1"/>
  <c r="H61" i="2"/>
  <c r="H60" i="2"/>
  <c r="J60" i="2" s="1"/>
  <c r="H59" i="2"/>
  <c r="J59" i="2" s="1"/>
  <c r="H58" i="2"/>
  <c r="J58" i="2" s="1"/>
  <c r="H57" i="2"/>
  <c r="J57" i="2" s="1"/>
  <c r="H56" i="2"/>
  <c r="H55" i="2"/>
  <c r="J55" i="2" s="1"/>
  <c r="H54" i="2"/>
  <c r="H53" i="2"/>
  <c r="H52" i="2"/>
  <c r="J52" i="2" s="1"/>
  <c r="H51" i="2"/>
  <c r="J51" i="2" s="1"/>
  <c r="H50" i="2"/>
  <c r="J50" i="2" s="1"/>
  <c r="H49" i="2"/>
  <c r="H48" i="2"/>
  <c r="J48" i="2" s="1"/>
  <c r="H47" i="2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H38" i="2"/>
  <c r="J38" i="2" s="1"/>
  <c r="H37" i="2"/>
  <c r="J37" i="2" s="1"/>
  <c r="H36" i="2"/>
  <c r="H35" i="2"/>
  <c r="J35" i="2" s="1"/>
  <c r="H34" i="2"/>
  <c r="H33" i="2"/>
  <c r="J33" i="2" s="1"/>
  <c r="H32" i="2"/>
  <c r="J32" i="2" s="1"/>
  <c r="H31" i="2"/>
  <c r="H30" i="2"/>
  <c r="J30" i="2" s="1"/>
  <c r="H29" i="2"/>
  <c r="J29" i="2" s="1"/>
  <c r="H28" i="2"/>
  <c r="H27" i="2"/>
  <c r="J27" i="2" s="1"/>
  <c r="H26" i="2"/>
  <c r="H25" i="2"/>
  <c r="J25" i="2" s="1"/>
  <c r="H24" i="2"/>
  <c r="H23" i="2"/>
  <c r="J23" i="2" s="1"/>
  <c r="H22" i="2"/>
  <c r="H21" i="2"/>
  <c r="J21" i="2" s="1"/>
  <c r="H20" i="2"/>
  <c r="H19" i="2"/>
  <c r="J19" i="2" s="1"/>
  <c r="H18" i="2"/>
  <c r="J18" i="2" s="1"/>
  <c r="H17" i="2"/>
  <c r="H16" i="2"/>
  <c r="J16" i="2" s="1"/>
  <c r="H15" i="2"/>
  <c r="J15" i="2" s="1"/>
  <c r="H14" i="2"/>
  <c r="H13" i="2"/>
  <c r="J13" i="2" s="1"/>
  <c r="H12" i="2"/>
  <c r="H11" i="2"/>
  <c r="J11" i="2" s="1"/>
  <c r="H10" i="2"/>
  <c r="H9" i="2"/>
  <c r="J9" i="2" s="1"/>
  <c r="H8" i="2"/>
  <c r="J8" i="2" s="1"/>
  <c r="H7" i="2"/>
  <c r="H6" i="2"/>
  <c r="J6" i="2" s="1"/>
  <c r="H5" i="2"/>
  <c r="J5" i="2" s="1"/>
  <c r="H4" i="2"/>
  <c r="H3" i="2"/>
  <c r="J3" i="2" s="1"/>
  <c r="H2" i="2"/>
  <c r="J2" i="2" s="1"/>
</calcChain>
</file>

<file path=xl/sharedStrings.xml><?xml version="1.0" encoding="utf-8"?>
<sst xmlns="http://schemas.openxmlformats.org/spreadsheetml/2006/main" count="2706" uniqueCount="316">
  <si>
    <t>Key</t>
  </si>
  <si>
    <t>Project Key</t>
  </si>
  <si>
    <t>Issue Type</t>
  </si>
  <si>
    <t>Priority</t>
  </si>
  <si>
    <t>Grand Total</t>
  </si>
  <si>
    <t>Start Time</t>
  </si>
  <si>
    <t>End Time</t>
  </si>
  <si>
    <t>Time (h)</t>
  </si>
  <si>
    <t>Average Time (h)</t>
  </si>
  <si>
    <t>Sum Time (h)</t>
  </si>
  <si>
    <t>SLA Successful?</t>
  </si>
  <si>
    <t>Time Metric</t>
  </si>
  <si>
    <t>Running?</t>
  </si>
  <si>
    <t>Average of SLA Successful?</t>
  </si>
  <si>
    <t/>
  </si>
  <si>
    <t>WH-25</t>
  </si>
  <si>
    <t>WH</t>
  </si>
  <si>
    <t>IT Help</t>
  </si>
  <si>
    <t>Medium</t>
  </si>
  <si>
    <t>Time in "Waiting for support"</t>
  </si>
  <si>
    <t>Time to first response</t>
  </si>
  <si>
    <t>Time to resolution</t>
  </si>
  <si>
    <t>WH-24</t>
  </si>
  <si>
    <t>Time in "Waiting for customer"</t>
  </si>
  <si>
    <t>WH-23</t>
  </si>
  <si>
    <t>Highest</t>
  </si>
  <si>
    <t>WH-22</t>
  </si>
  <si>
    <t>WH-21</t>
  </si>
  <si>
    <t>WH-20</t>
  </si>
  <si>
    <t>WH-19</t>
  </si>
  <si>
    <t>WH-18</t>
  </si>
  <si>
    <t>WH-17</t>
  </si>
  <si>
    <t>WH-16</t>
  </si>
  <si>
    <t>WH-15</t>
  </si>
  <si>
    <t>WH-14</t>
  </si>
  <si>
    <t>WH-13</t>
  </si>
  <si>
    <t>WH-12</t>
  </si>
  <si>
    <t>WH-11</t>
  </si>
  <si>
    <t>Time in "Awaiting approval"</t>
  </si>
  <si>
    <t>WH-10</t>
  </si>
  <si>
    <t>WH-9</t>
  </si>
  <si>
    <t>WH-8</t>
  </si>
  <si>
    <t>WH-7</t>
  </si>
  <si>
    <t>WH-6</t>
  </si>
  <si>
    <t>WH-5</t>
  </si>
  <si>
    <t>WH-4</t>
  </si>
  <si>
    <t>WH-3</t>
  </si>
  <si>
    <t>WH-2</t>
  </si>
  <si>
    <t>WH-1</t>
  </si>
  <si>
    <t>Purchase Request</t>
  </si>
  <si>
    <t>Bug report</t>
  </si>
  <si>
    <t>BFB</t>
  </si>
  <si>
    <t>BFB-1</t>
  </si>
  <si>
    <t>BFB-2</t>
  </si>
  <si>
    <t>BFB-3</t>
  </si>
  <si>
    <t>BFB-4</t>
  </si>
  <si>
    <t>BFB-5</t>
  </si>
  <si>
    <t>BFB-6</t>
  </si>
  <si>
    <t>BFB-7</t>
  </si>
  <si>
    <t>BFB-8</t>
  </si>
  <si>
    <t>BFB-9</t>
  </si>
  <si>
    <t>BFB-10</t>
  </si>
  <si>
    <t>BFB-11</t>
  </si>
  <si>
    <t>BFB-12</t>
  </si>
  <si>
    <t>BFB-13</t>
  </si>
  <si>
    <t>BFB-14</t>
  </si>
  <si>
    <t>BFB-15</t>
  </si>
  <si>
    <t>BFB-16</t>
  </si>
  <si>
    <t>BFB-17</t>
  </si>
  <si>
    <t>BFB-18</t>
  </si>
  <si>
    <t>BFB-19</t>
  </si>
  <si>
    <t>BFB-20</t>
  </si>
  <si>
    <t>BFB-21</t>
  </si>
  <si>
    <t>BFB-22</t>
  </si>
  <si>
    <t>BFB-23</t>
  </si>
  <si>
    <t>BFB-24</t>
  </si>
  <si>
    <t>BFB-25</t>
  </si>
  <si>
    <t>BFB-26</t>
  </si>
  <si>
    <t>BFB-27</t>
  </si>
  <si>
    <t>BFB-28</t>
  </si>
  <si>
    <t>BFB-29</t>
  </si>
  <si>
    <t>BFB-30</t>
  </si>
  <si>
    <t>BFB-31</t>
  </si>
  <si>
    <t>BFB-32</t>
  </si>
  <si>
    <t>BFB-33</t>
  </si>
  <si>
    <t>BFB-34</t>
  </si>
  <si>
    <t>BFB-35</t>
  </si>
  <si>
    <t>BFB-36</t>
  </si>
  <si>
    <t>BFB-37</t>
  </si>
  <si>
    <t>BFB-38</t>
  </si>
  <si>
    <t>BFB-39</t>
  </si>
  <si>
    <t>BFB-40</t>
  </si>
  <si>
    <t>BFB-41</t>
  </si>
  <si>
    <t>BFB-42</t>
  </si>
  <si>
    <t>BFB-43</t>
  </si>
  <si>
    <t>BFB-44</t>
  </si>
  <si>
    <t>BFB-45</t>
  </si>
  <si>
    <t>BFB-46</t>
  </si>
  <si>
    <t>BFB-47</t>
  </si>
  <si>
    <t>BFB-48</t>
  </si>
  <si>
    <t>BFB-49</t>
  </si>
  <si>
    <t>BFB-50</t>
  </si>
  <si>
    <t>BFB-51</t>
  </si>
  <si>
    <t>BFB-52</t>
  </si>
  <si>
    <t>BFB-53</t>
  </si>
  <si>
    <t>BFB-54</t>
  </si>
  <si>
    <t>BFB-55</t>
  </si>
  <si>
    <t>BFB-56</t>
  </si>
  <si>
    <t>BFB-57</t>
  </si>
  <si>
    <t>BFB-58</t>
  </si>
  <si>
    <t>BFB-59</t>
  </si>
  <si>
    <t>BFB-60</t>
  </si>
  <si>
    <t>BFB-61</t>
  </si>
  <si>
    <t>BFB-62</t>
  </si>
  <si>
    <t>BFB-63</t>
  </si>
  <si>
    <t>BFB-64</t>
  </si>
  <si>
    <t>BFB-65</t>
  </si>
  <si>
    <t>BFB-66</t>
  </si>
  <si>
    <t>BFB-67</t>
  </si>
  <si>
    <t>BFB-68</t>
  </si>
  <si>
    <t>BFB-69</t>
  </si>
  <si>
    <t>BFB-70</t>
  </si>
  <si>
    <t>BFB-71</t>
  </si>
  <si>
    <t>BFB-72</t>
  </si>
  <si>
    <t>BFB-73</t>
  </si>
  <si>
    <t>BFB-74</t>
  </si>
  <si>
    <t>BFB-75</t>
  </si>
  <si>
    <t>BFB-76</t>
  </si>
  <si>
    <t>BFB-77</t>
  </si>
  <si>
    <t>BFB-78</t>
  </si>
  <si>
    <t>BFB-79</t>
  </si>
  <si>
    <t>BFB-80</t>
  </si>
  <si>
    <t>BFB-81</t>
  </si>
  <si>
    <t>BFB-82</t>
  </si>
  <si>
    <t>BFB-83</t>
  </si>
  <si>
    <t>BFB-84</t>
  </si>
  <si>
    <t>BFB-85</t>
  </si>
  <si>
    <t>BFB-86</t>
  </si>
  <si>
    <t>BFB-87</t>
  </si>
  <si>
    <t>BFB-88</t>
  </si>
  <si>
    <t>BFB-89</t>
  </si>
  <si>
    <t>BFB-90</t>
  </si>
  <si>
    <t>BFB-91</t>
  </si>
  <si>
    <t>BFB-92</t>
  </si>
  <si>
    <t>BFB-93</t>
  </si>
  <si>
    <t>BFB-94</t>
  </si>
  <si>
    <t>BFB-95</t>
  </si>
  <si>
    <t>BFB-96</t>
  </si>
  <si>
    <t>BFB-97</t>
  </si>
  <si>
    <t>BFB-98</t>
  </si>
  <si>
    <t>BFB-99</t>
  </si>
  <si>
    <t>BFB-100</t>
  </si>
  <si>
    <t>BFB-101</t>
  </si>
  <si>
    <t>BFB-102</t>
  </si>
  <si>
    <t>BFB-103</t>
  </si>
  <si>
    <t>BFB-104</t>
  </si>
  <si>
    <t>BFB-105</t>
  </si>
  <si>
    <t>BFB-106</t>
  </si>
  <si>
    <t>BFB-107</t>
  </si>
  <si>
    <t>BFB-108</t>
  </si>
  <si>
    <t>BFB-109</t>
  </si>
  <si>
    <t>BFB-110</t>
  </si>
  <si>
    <t>BFB-111</t>
  </si>
  <si>
    <t>BFB-112</t>
  </si>
  <si>
    <t>BFB-113</t>
  </si>
  <si>
    <t>BFB-114</t>
  </si>
  <si>
    <t>BFB-115</t>
  </si>
  <si>
    <t>BFB-116</t>
  </si>
  <si>
    <t>BFB-117</t>
  </si>
  <si>
    <t>BFB-118</t>
  </si>
  <si>
    <t>BFB-119</t>
  </si>
  <si>
    <t>BFB-120</t>
  </si>
  <si>
    <t>BFB-121</t>
  </si>
  <si>
    <t>BFB-122</t>
  </si>
  <si>
    <t>BFB-123</t>
  </si>
  <si>
    <t>BFB-124</t>
  </si>
  <si>
    <t>BFB-125</t>
  </si>
  <si>
    <t>BFB-126</t>
  </si>
  <si>
    <t>BFB-127</t>
  </si>
  <si>
    <t>BFB-128</t>
  </si>
  <si>
    <t>BFB-129</t>
  </si>
  <si>
    <t>BFB-130</t>
  </si>
  <si>
    <t>BFB-131</t>
  </si>
  <si>
    <t>BFB-132</t>
  </si>
  <si>
    <t>BFB-133</t>
  </si>
  <si>
    <t>BFB-134</t>
  </si>
  <si>
    <t>BFB-135</t>
  </si>
  <si>
    <t>BFB-136</t>
  </si>
  <si>
    <t>BFB-137</t>
  </si>
  <si>
    <t>BFB-138</t>
  </si>
  <si>
    <t>BFB-139</t>
  </si>
  <si>
    <t>BFB-140</t>
  </si>
  <si>
    <t>BFB-141</t>
  </si>
  <si>
    <t>BFB-142</t>
  </si>
  <si>
    <t>BFB-143</t>
  </si>
  <si>
    <t>BFB-144</t>
  </si>
  <si>
    <t>BFB-145</t>
  </si>
  <si>
    <t>BFB-146</t>
  </si>
  <si>
    <t>BFB-147</t>
  </si>
  <si>
    <t>BFB-148</t>
  </si>
  <si>
    <t>BFB-149</t>
  </si>
  <si>
    <t>BFB-150</t>
  </si>
  <si>
    <t>BFB-151</t>
  </si>
  <si>
    <t>BFB-152</t>
  </si>
  <si>
    <t>BFB-153</t>
  </si>
  <si>
    <t>BFB-154</t>
  </si>
  <si>
    <t>BFB-155</t>
  </si>
  <si>
    <t>BFB-156</t>
  </si>
  <si>
    <t>BFB-157</t>
  </si>
  <si>
    <t>BFB-158</t>
  </si>
  <si>
    <t>BFB-159</t>
  </si>
  <si>
    <t>BFB-160</t>
  </si>
  <si>
    <t>BFB-161</t>
  </si>
  <si>
    <t>BFB-162</t>
  </si>
  <si>
    <t>BFB-163</t>
  </si>
  <si>
    <t>BFB-164</t>
  </si>
  <si>
    <t>BFB-165</t>
  </si>
  <si>
    <t>BFB-166</t>
  </si>
  <si>
    <t>BFB-167</t>
  </si>
  <si>
    <t>BFB-168</t>
  </si>
  <si>
    <t>BFB-169</t>
  </si>
  <si>
    <t>BFB-170</t>
  </si>
  <si>
    <t>BFB-171</t>
  </si>
  <si>
    <t>BFB-172</t>
  </si>
  <si>
    <t>BFB-173</t>
  </si>
  <si>
    <t>BFB-174</t>
  </si>
  <si>
    <t>BFB-175</t>
  </si>
  <si>
    <t>BFB-176</t>
  </si>
  <si>
    <t>BFB-177</t>
  </si>
  <si>
    <t>BFB-178</t>
  </si>
  <si>
    <t>BFB-179</t>
  </si>
  <si>
    <t>BFB-180</t>
  </si>
  <si>
    <t>BFB-181</t>
  </si>
  <si>
    <t>BFB-182</t>
  </si>
  <si>
    <t>BFB-183</t>
  </si>
  <si>
    <t>BFB-184</t>
  </si>
  <si>
    <t>BFB-185</t>
  </si>
  <si>
    <t>BFB-186</t>
  </si>
  <si>
    <t>BFB-187</t>
  </si>
  <si>
    <t>BFB-188</t>
  </si>
  <si>
    <t>BFB-189</t>
  </si>
  <si>
    <t>BFB-190</t>
  </si>
  <si>
    <t>BFB-191</t>
  </si>
  <si>
    <t>BFB-192</t>
  </si>
  <si>
    <t>BFB-193</t>
  </si>
  <si>
    <t>BFB-194</t>
  </si>
  <si>
    <t>BFB-195</t>
  </si>
  <si>
    <t>BFB-196</t>
  </si>
  <si>
    <t>BFB-197</t>
  </si>
  <si>
    <t>BFB-198</t>
  </si>
  <si>
    <t>BFB-199</t>
  </si>
  <si>
    <t>BFB-200</t>
  </si>
  <si>
    <t>BFB-201</t>
  </si>
  <si>
    <t>BFB-202</t>
  </si>
  <si>
    <t>BFB-203</t>
  </si>
  <si>
    <t>BFB-204</t>
  </si>
  <si>
    <t>BFB-205</t>
  </si>
  <si>
    <t>BFB-206</t>
  </si>
  <si>
    <t>BFB-207</t>
  </si>
  <si>
    <t>BFB-208</t>
  </si>
  <si>
    <t>BFB-209</t>
  </si>
  <si>
    <t>BFB-210</t>
  </si>
  <si>
    <t>BFB-211</t>
  </si>
  <si>
    <t>BFB-212</t>
  </si>
  <si>
    <t>BFB-213</t>
  </si>
  <si>
    <t>BFB-214</t>
  </si>
  <si>
    <t>BFB-215</t>
  </si>
  <si>
    <t>BFB-216</t>
  </si>
  <si>
    <t>BFB-217</t>
  </si>
  <si>
    <t>BFB-218</t>
  </si>
  <si>
    <t>BFB-219</t>
  </si>
  <si>
    <t>BFB-220</t>
  </si>
  <si>
    <t>BFB-221</t>
  </si>
  <si>
    <t>BFB-222</t>
  </si>
  <si>
    <t>BFB-223</t>
  </si>
  <si>
    <t>BFB-224</t>
  </si>
  <si>
    <t>BFB-225</t>
  </si>
  <si>
    <t>BFB-226</t>
  </si>
  <si>
    <t>BFB-227</t>
  </si>
  <si>
    <t>BFB-228</t>
  </si>
  <si>
    <t>BFB-229</t>
  </si>
  <si>
    <t>BFB-230</t>
  </si>
  <si>
    <t>BFB-231</t>
  </si>
  <si>
    <t>BFB-232</t>
  </si>
  <si>
    <t>BFB-233</t>
  </si>
  <si>
    <t>BFB-234</t>
  </si>
  <si>
    <t>BFB-235</t>
  </si>
  <si>
    <t>BFB-236</t>
  </si>
  <si>
    <t>BFB-237</t>
  </si>
  <si>
    <t>BFB-238</t>
  </si>
  <si>
    <t>BFB-239</t>
  </si>
  <si>
    <t>BFB-240</t>
  </si>
  <si>
    <t>BFB-241</t>
  </si>
  <si>
    <t>BFB-242</t>
  </si>
  <si>
    <t>BFB-243</t>
  </si>
  <si>
    <t>BFB-244</t>
  </si>
  <si>
    <t>BFB-245</t>
  </si>
  <si>
    <t>BFB-246</t>
  </si>
  <si>
    <t>BFB-247</t>
  </si>
  <si>
    <t>BFB-248</t>
  </si>
  <si>
    <t>BFB-249</t>
  </si>
  <si>
    <t>BFB-250</t>
  </si>
  <si>
    <t>BFB-251</t>
  </si>
  <si>
    <t>BFB-252</t>
  </si>
  <si>
    <t>BFB-253</t>
  </si>
  <si>
    <t>BFB-254</t>
  </si>
  <si>
    <t>BFB-255</t>
  </si>
  <si>
    <t>BFB-256</t>
  </si>
  <si>
    <t>BFB-257</t>
  </si>
  <si>
    <t>BFB-258</t>
  </si>
  <si>
    <t>BFB-259</t>
  </si>
  <si>
    <t>BFB-260</t>
  </si>
  <si>
    <t>BFB-261</t>
  </si>
  <si>
    <t>BFB-262</t>
  </si>
  <si>
    <t>BFB-263</t>
  </si>
  <si>
    <t>BFB-264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</si>
</sst>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0" xfId="0" applyFont="1" applyAlignment="1">
      <alignment horizontal="left" indent="1"/>
    </xf>
    <xf numFmtId="10" fontId="1" fillId="0" borderId="0" xfId="0" applyNumberFormat="1" applyFont="1"/>
    <xf numFmtId="0" fontId="2" fillId="2" borderId="1" xfId="0" applyFont="1" applyFill="1" applyBorder="1"/>
    <xf numFmtId="0" fontId="2" fillId="0" borderId="0" xfId="0" applyFont="1" applyFill="1" applyAlignme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Font="1" applyBorder="1"/>
    <xf numFmtId="164" fontId="2" fillId="2" borderId="1" xfId="0" applyNumberFormat="1" applyFont="1" applyFill="1" applyBorder="1"/>
    <xf numFmtId="164" fontId="1" fillId="0" borderId="0" xfId="0" applyNumberFormat="1" applyFont="1"/>
  </cellXfs>
  <cellStyles count="1">
    <cellStyle name="Normal" xfId="0" builtinId="0"/>
  </cellStyles>
  <dxfs count="4">
    <dxf>
      <numFmt numFmtId="14" formatCode="0.00%"/>
    </dxf>
    <dxf>
      <font>
        <color rgb="FF000000"/>
      </font>
    </dxf>
    <dxf>
      <font>
        <color rgb="FF000000"/>
      </font>
    </dxf>
    <dxf>
      <font>
        <color rgb="FF000000"/>
      </font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pivotSource>
    <c:name>[jira-workflow-report.xlsx]Average Time!PivotTable1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Time spent in statuses per issue type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  <c:spPr>
          <a:solidFill>
            <a:srgbClr val="0070C0"/>
          </a:solidFill>
        </c:spPr>
        <c:marker>
          <c:symbol val="none"/>
        </c:marker>
      </c:pivotFmt>
      <c:pivotFmt>
        <c:idx val="3"/>
        <c:dLbl>
          <c:idx val="0"/>
          <c:delete val="1"/>
        </c:dLbl>
      </c:pivotFmt>
      <c:pivotFmt>
        <c:idx val="4"/>
        <c:marker>
          <c:symbol val="none"/>
        </c:marker>
      </c:pivotFmt>
      <c:pivotFmt>
        <c:idx val="5"/>
        <c:spPr>
          <a:solidFill>
            <a:schemeClr val="tx2">
              <a:lumMod val="50000"/>
            </a:schemeClr>
          </a:solidFill>
        </c:spPr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</c:pivotFmt>
    </c:pivotFmts>
    <c:view3D>
      <c:rotX val="20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'Average Time'!$B$1:$B$2</c:f>
              <c:strCache>
                <c:ptCount val="1"/>
                <c:pt idx="0">
                  <c:v>Time in "Awaiting approval"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'Average Time'!$A$3:$A$6</c:f>
              <c:strCache>
                <c:ptCount val="3"/>
                <c:pt idx="0">
                  <c:v>Bug report</c:v>
                </c:pt>
                <c:pt idx="1">
                  <c:v>Purchase Request</c:v>
                </c:pt>
                <c:pt idx="2">
                  <c:v>IT Help</c:v>
                </c:pt>
              </c:strCache>
            </c:strRef>
          </c:cat>
          <c:val>
            <c:numRef>
              <c:f>'Average Time'!$B$3:$B$6</c:f>
              <c:numCache>
                <c:formatCode>0.00</c:formatCode>
                <c:ptCount val="3"/>
                <c:pt idx="1">
                  <c:v>240.63309400557969</c:v>
                </c:pt>
              </c:numCache>
            </c:numRef>
          </c:val>
        </c:ser>
        <c:ser>
          <c:idx val="1"/>
          <c:order val="1"/>
          <c:tx>
            <c:strRef>
              <c:f>'Average Time'!$C$1:$C$2</c:f>
              <c:strCache>
                <c:ptCount val="1"/>
                <c:pt idx="0">
                  <c:v>Time in "Waiting for support"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'Average Time'!$A$3:$A$6</c:f>
              <c:strCache>
                <c:ptCount val="3"/>
                <c:pt idx="0">
                  <c:v>Bug report</c:v>
                </c:pt>
                <c:pt idx="1">
                  <c:v>Purchase Request</c:v>
                </c:pt>
                <c:pt idx="2">
                  <c:v>IT Help</c:v>
                </c:pt>
              </c:strCache>
            </c:strRef>
          </c:cat>
          <c:val>
            <c:numRef>
              <c:f>'Average Time'!$C$3:$C$6</c:f>
              <c:numCache>
                <c:formatCode>0.00</c:formatCode>
                <c:ptCount val="3"/>
                <c:pt idx="0">
                  <c:v>208.54931665833433</c:v>
                </c:pt>
                <c:pt idx="1">
                  <c:v>211.30772249366089</c:v>
                </c:pt>
                <c:pt idx="2">
                  <c:v>266.22565205281785</c:v>
                </c:pt>
              </c:numCache>
            </c:numRef>
          </c:val>
        </c:ser>
        <c:ser>
          <c:idx val="2"/>
          <c:order val="2"/>
          <c:tx>
            <c:strRef>
              <c:f>'Average Time'!$D$1:$D$2</c:f>
              <c:strCache>
                <c:ptCount val="1"/>
                <c:pt idx="0">
                  <c:v>Time to first response</c:v>
                </c:pt>
              </c:strCache>
            </c:strRef>
          </c:tx>
          <c:invertIfNegative val="0"/>
          <c:cat>
            <c:strRef>
              <c:f>'Average Time'!$A$3:$A$6</c:f>
              <c:strCache>
                <c:ptCount val="3"/>
                <c:pt idx="0">
                  <c:v>Bug report</c:v>
                </c:pt>
                <c:pt idx="1">
                  <c:v>Purchase Request</c:v>
                </c:pt>
                <c:pt idx="2">
                  <c:v>IT Help</c:v>
                </c:pt>
              </c:strCache>
            </c:strRef>
          </c:cat>
          <c:val>
            <c:numRef>
              <c:f>'Average Time'!$D$3:$D$6</c:f>
              <c:numCache>
                <c:formatCode>0.00</c:formatCode>
                <c:ptCount val="3"/>
                <c:pt idx="0">
                  <c:v>247.21891392855363</c:v>
                </c:pt>
                <c:pt idx="1">
                  <c:v>218.08164801766608</c:v>
                </c:pt>
                <c:pt idx="2">
                  <c:v>88.284824513866624</c:v>
                </c:pt>
              </c:numCache>
            </c:numRef>
          </c:val>
        </c:ser>
        <c:ser>
          <c:idx val="3"/>
          <c:order val="3"/>
          <c:tx>
            <c:strRef>
              <c:f>'Average Time'!$E$1:$E$2</c:f>
              <c:strCache>
                <c:ptCount val="1"/>
                <c:pt idx="0">
                  <c:v>Time in "Waiting for customer"</c:v>
                </c:pt>
              </c:strCache>
            </c:strRef>
          </c:tx>
          <c:invertIfNegative val="0"/>
          <c:cat>
            <c:strRef>
              <c:f>'Average Time'!$A$3:$A$6</c:f>
              <c:strCache>
                <c:ptCount val="3"/>
                <c:pt idx="0">
                  <c:v>Bug report</c:v>
                </c:pt>
                <c:pt idx="1">
                  <c:v>Purchase Request</c:v>
                </c:pt>
                <c:pt idx="2">
                  <c:v>IT Help</c:v>
                </c:pt>
              </c:strCache>
            </c:strRef>
          </c:cat>
          <c:val>
            <c:numRef>
              <c:f>'Average Time'!$E$3:$E$6</c:f>
              <c:numCache>
                <c:formatCode>0.00</c:formatCode>
                <c:ptCount val="3"/>
                <c:pt idx="0">
                  <c:v>161.54098601849844</c:v>
                </c:pt>
                <c:pt idx="1">
                  <c:v>95.240057671933229</c:v>
                </c:pt>
                <c:pt idx="2">
                  <c:v>107.23145365897076</c:v>
                </c:pt>
              </c:numCache>
            </c:numRef>
          </c:val>
        </c:ser>
        <c:ser>
          <c:idx val="4"/>
          <c:order val="4"/>
          <c:tx>
            <c:strRef>
              <c:f>'Average Time'!$F$1:$F$2</c:f>
              <c:strCache>
                <c:ptCount val="1"/>
                <c:pt idx="0">
                  <c:v>Time to resolution</c:v>
                </c:pt>
              </c:strCache>
            </c:strRef>
          </c:tx>
          <c:invertIfNegative val="0"/>
          <c:cat>
            <c:strRef>
              <c:f>'Average Time'!$A$3:$A$6</c:f>
              <c:strCache>
                <c:ptCount val="3"/>
                <c:pt idx="0">
                  <c:v>Bug report</c:v>
                </c:pt>
                <c:pt idx="1">
                  <c:v>Purchase Request</c:v>
                </c:pt>
                <c:pt idx="2">
                  <c:v>IT Help</c:v>
                </c:pt>
              </c:strCache>
            </c:strRef>
          </c:cat>
          <c:val>
            <c:numRef>
              <c:f>'Average Time'!$F$3:$F$6</c:f>
              <c:numCache>
                <c:formatCode>0.00</c:formatCode>
                <c:ptCount val="3"/>
                <c:pt idx="0">
                  <c:v>217.9109523809436</c:v>
                </c:pt>
                <c:pt idx="1">
                  <c:v>86.457354884238157</c:v>
                </c:pt>
                <c:pt idx="2">
                  <c:v>42.942498018487825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006720"/>
        <c:axId val="207024896"/>
        <c:axId val="0"/>
      </c:bar3DChart>
      <c:catAx>
        <c:axId val="20700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024896"/>
        <c:crosses val="autoZero"/>
        <c:auto val="1"/>
        <c:lblAlgn val="ctr"/>
        <c:lblOffset val="100"/>
        <c:noMultiLvlLbl val="0"/>
      </c:catAx>
      <c:valAx>
        <c:axId val="207024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7006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pivotSource>
    <c:name>[jira-workflow-report.xlsx]Sum Time!PivotTable1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Time to resolution per issue type</a:t>
            </a:r>
          </a:p>
        </c:rich>
      </c:tx>
      <c:layout>
        <c:manualLayout>
          <c:xMode val="edge"/>
          <c:yMode val="edge"/>
          <c:x val="0.31872191960515489"/>
          <c:y val="3.3481478991607715E-2"/>
        </c:manualLayout>
      </c:layout>
      <c:overlay val="0"/>
    </c:title>
    <c:autoTitleDeleted val="0"/>
    <c:pivotFmts>
      <c:pivotFmt>
        <c:idx val="0"/>
      </c:pivotFmt>
      <c:pivotFmt>
        <c:idx val="1"/>
      </c:pivotFmt>
      <c:pivotFmt>
        <c:idx val="2"/>
        <c:dLbl>
          <c:idx val="0"/>
          <c:showLegendKey val="0"/>
          <c:showVal val="0"/>
          <c:showCatName val="0"/>
          <c:showSerName val="1"/>
          <c:showPercent val="1"/>
          <c:showBubbleSize val="0"/>
        </c:dLbl>
      </c:pivotFmt>
      <c:pivotFmt>
        <c:idx val="3"/>
        <c:dLbl>
          <c:idx val="0"/>
          <c:delete val="1"/>
        </c:dLbl>
      </c:pivotFmt>
      <c:pivotFmt>
        <c:idx val="4"/>
        <c:dLbl>
          <c:idx val="0"/>
          <c:delete val="1"/>
        </c:dLbl>
      </c:pivotFmt>
      <c:pivotFmt>
        <c:idx val="5"/>
        <c:dLbl>
          <c:idx val="0"/>
          <c:delete val="1"/>
        </c:dLbl>
      </c:pivotFmt>
      <c:pivotFmt>
        <c:idx val="6"/>
        <c:dLbl>
          <c:idx val="0"/>
          <c:delete val="1"/>
        </c:dLbl>
      </c:pivotFmt>
      <c:pivotFmt>
        <c:idx val="7"/>
        <c:marker>
          <c:symbol val="none"/>
        </c:marker>
        <c:dLbl>
          <c:idx val="0"/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8"/>
        <c:dLbl>
          <c:idx val="0"/>
          <c:layout>
            <c:manualLayout>
              <c:x val="0.16471927887029231"/>
              <c:y val="-0.13481139563228187"/>
            </c:manualLayout>
          </c:layout>
          <c:spPr/>
          <c:txPr>
            <a:bodyPr/>
            <a:lstStyle/>
            <a:p>
              <a:pPr>
                <a:defRPr sz="1200" b="1"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9"/>
        <c:dLbl>
          <c:idx val="0"/>
          <c:layout>
            <c:manualLayout>
              <c:x val="-4.8381420550148921E-2"/>
              <c:y val="0.11428932512575735"/>
            </c:manualLayout>
          </c:layout>
          <c:spPr/>
          <c:txPr>
            <a:bodyPr/>
            <a:lstStyle/>
            <a:p>
              <a:pPr>
                <a:defRPr sz="1200" b="1"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0"/>
        <c:dLbl>
          <c:idx val="0"/>
          <c:layout>
            <c:manualLayout>
              <c:x val="-0.16793748625961721"/>
              <c:y val="3.338920719911119E-2"/>
            </c:manualLayout>
          </c:layout>
          <c:spPr/>
          <c:txPr>
            <a:bodyPr/>
            <a:lstStyle/>
            <a:p>
              <a:pPr>
                <a:defRPr sz="1200" b="1"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1"/>
          <c:showPercent val="1"/>
          <c:showBubbleSize val="0"/>
        </c:dLbl>
      </c:pivotFmt>
      <c:pivotFmt>
        <c:idx val="12"/>
        <c:dLbl>
          <c:idx val="0"/>
          <c:layout>
            <c:manualLayout>
              <c:x val="-0.15924684202442585"/>
              <c:y val="6.0450217143538869E-2"/>
            </c:manualLayout>
          </c:layout>
          <c:showLegendKey val="0"/>
          <c:showVal val="0"/>
          <c:showCatName val="0"/>
          <c:showSerName val="1"/>
          <c:showPercent val="1"/>
          <c:showBubbleSize val="0"/>
        </c:dLbl>
      </c:pivotFmt>
      <c:pivotFmt>
        <c:idx val="13"/>
        <c:dLbl>
          <c:idx val="0"/>
          <c:layout>
            <c:manualLayout>
              <c:x val="0.22803415617163147"/>
              <c:y val="-0.15916752388809613"/>
            </c:manualLayout>
          </c:layout>
          <c:showLegendKey val="0"/>
          <c:showVal val="0"/>
          <c:showCatName val="0"/>
          <c:showSerName val="1"/>
          <c:showPercent val="1"/>
          <c:showBubbleSize val="0"/>
        </c:dLbl>
      </c:pivotFmt>
    </c:pivotFmts>
    <c:view3D>
      <c:rotX val="5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'Sum Time'!$B$1:$B$2</c:f>
              <c:strCache>
                <c:ptCount val="1"/>
                <c:pt idx="0">
                  <c:v>Time to resolution</c:v>
                </c:pt>
              </c:strCache>
            </c:strRef>
          </c:tx>
          <c:dLbls>
            <c:dLbl>
              <c:idx val="1"/>
              <c:layout>
                <c:manualLayout>
                  <c:x val="-0.15924684202442585"/>
                  <c:y val="6.0450217143538869E-2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</c:dLbl>
            <c:dLbl>
              <c:idx val="2"/>
              <c:layout>
                <c:manualLayout>
                  <c:x val="0.22803415617163147"/>
                  <c:y val="-0.15916752388809613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0"/>
          </c:dLbls>
          <c:cat>
            <c:strRef>
              <c:f>'Sum Time'!$A$3:$A$6</c:f>
              <c:strCache>
                <c:ptCount val="3"/>
                <c:pt idx="0">
                  <c:v>IT Help</c:v>
                </c:pt>
                <c:pt idx="1">
                  <c:v>Purchase Request</c:v>
                </c:pt>
                <c:pt idx="2">
                  <c:v>Bug report</c:v>
                </c:pt>
              </c:strCache>
            </c:strRef>
          </c:cat>
          <c:val>
            <c:numRef>
              <c:f>'Sum Time'!$B$3:$B$6</c:f>
              <c:numCache>
                <c:formatCode>0.00</c:formatCode>
                <c:ptCount val="3"/>
                <c:pt idx="0">
                  <c:v>644.13747027731733</c:v>
                </c:pt>
                <c:pt idx="1">
                  <c:v>2074.9765172217158</c:v>
                </c:pt>
                <c:pt idx="2">
                  <c:v>6101.5066666664206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pivotSource>
    <c:name>[jira-workflow-report.xlsx]SLA!PivotTable1</c:name>
    <c:fmtId val="1"/>
  </c:pivotSource>
  <c:chart>
    <c:autoTitleDeleted val="1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dLbl>
          <c:idx val="0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dLbl>
          <c:idx val="0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rgbClr val="0070C0"/>
          </a:solidFill>
        </c:spPr>
        <c:marker>
          <c:symbol val="none"/>
        </c:marker>
      </c:pivotFmt>
      <c:pivotFmt>
        <c:idx val="12"/>
        <c:dLbl>
          <c:idx val="0"/>
          <c:delete val="1"/>
        </c:dLbl>
      </c:pivotFmt>
      <c:pivotFmt>
        <c:idx val="13"/>
        <c:spPr>
          <a:solidFill>
            <a:schemeClr val="tx2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</c:pivotFmt>
    </c:pivotFmts>
    <c:view3D>
      <c:rotX val="20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SLA!$B$1:$B$2</c:f>
              <c:strCache>
                <c:ptCount val="1"/>
                <c:pt idx="0">
                  <c:v>Time in "Awaiting approval"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SLA!$A$3:$A$11</c:f>
              <c:multiLvlStrCache>
                <c:ptCount val="6"/>
                <c:lvl>
                  <c:pt idx="0">
                    <c:v>IT Help</c:v>
                  </c:pt>
                  <c:pt idx="1">
                    <c:v>Purchase Request</c:v>
                  </c:pt>
                  <c:pt idx="2">
                    <c:v>Bug report</c:v>
                  </c:pt>
                  <c:pt idx="3">
                    <c:v>IT Help</c:v>
                  </c:pt>
                  <c:pt idx="4">
                    <c:v>Purchase Request</c:v>
                  </c:pt>
                  <c:pt idx="5">
                    <c:v>Bug report</c:v>
                  </c:pt>
                </c:lvl>
                <c:lvl>
                  <c:pt idx="0">
                    <c:v>WH</c:v>
                  </c:pt>
                  <c:pt idx="3">
                    <c:v>BFB</c:v>
                  </c:pt>
                </c:lvl>
              </c:multiLvlStrCache>
            </c:multiLvlStrRef>
          </c:cat>
          <c:val>
            <c:numRef>
              <c:f>SLA!$B$3:$B$11</c:f>
              <c:numCache>
                <c:formatCode>0.00%</c:formatCode>
                <c:ptCount val="6"/>
                <c:pt idx="1">
                  <c:v>0.64473684210526316</c:v>
                </c:pt>
                <c:pt idx="4">
                  <c:v>0.65116279069767447</c:v>
                </c:pt>
              </c:numCache>
            </c:numRef>
          </c:val>
        </c:ser>
        <c:ser>
          <c:idx val="1"/>
          <c:order val="1"/>
          <c:tx>
            <c:strRef>
              <c:f>SLA!$C$1:$C$2</c:f>
              <c:strCache>
                <c:ptCount val="1"/>
                <c:pt idx="0">
                  <c:v>Time in "Waiting for customer"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multiLvlStrRef>
              <c:f>SLA!$A$3:$A$11</c:f>
              <c:multiLvlStrCache>
                <c:ptCount val="6"/>
                <c:lvl>
                  <c:pt idx="0">
                    <c:v>IT Help</c:v>
                  </c:pt>
                  <c:pt idx="1">
                    <c:v>Purchase Request</c:v>
                  </c:pt>
                  <c:pt idx="2">
                    <c:v>Bug report</c:v>
                  </c:pt>
                  <c:pt idx="3">
                    <c:v>IT Help</c:v>
                  </c:pt>
                  <c:pt idx="4">
                    <c:v>Purchase Request</c:v>
                  </c:pt>
                  <c:pt idx="5">
                    <c:v>Bug report</c:v>
                  </c:pt>
                </c:lvl>
                <c:lvl>
                  <c:pt idx="0">
                    <c:v>WH</c:v>
                  </c:pt>
                  <c:pt idx="3">
                    <c:v>BFB</c:v>
                  </c:pt>
                </c:lvl>
              </c:multiLvlStrCache>
            </c:multiLvlStrRef>
          </c:cat>
          <c:val>
            <c:numRef>
              <c:f>SLA!$C$3:$C$11</c:f>
              <c:numCache>
                <c:formatCode>0.00%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0.72222222222222221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SLA!$D$1:$D$2</c:f>
              <c:strCache>
                <c:ptCount val="1"/>
                <c:pt idx="0">
                  <c:v>Time in "Waiting for support"</c:v>
                </c:pt>
              </c:strCache>
            </c:strRef>
          </c:tx>
          <c:invertIfNegative val="0"/>
          <c:cat>
            <c:multiLvlStrRef>
              <c:f>SLA!$A$3:$A$11</c:f>
              <c:multiLvlStrCache>
                <c:ptCount val="6"/>
                <c:lvl>
                  <c:pt idx="0">
                    <c:v>IT Help</c:v>
                  </c:pt>
                  <c:pt idx="1">
                    <c:v>Purchase Request</c:v>
                  </c:pt>
                  <c:pt idx="2">
                    <c:v>Bug report</c:v>
                  </c:pt>
                  <c:pt idx="3">
                    <c:v>IT Help</c:v>
                  </c:pt>
                  <c:pt idx="4">
                    <c:v>Purchase Request</c:v>
                  </c:pt>
                  <c:pt idx="5">
                    <c:v>Bug report</c:v>
                  </c:pt>
                </c:lvl>
                <c:lvl>
                  <c:pt idx="0">
                    <c:v>WH</c:v>
                  </c:pt>
                  <c:pt idx="3">
                    <c:v>BFB</c:v>
                  </c:pt>
                </c:lvl>
              </c:multiLvlStrCache>
            </c:multiLvlStrRef>
          </c:cat>
          <c:val>
            <c:numRef>
              <c:f>SLA!$D$3:$D$11</c:f>
              <c:numCache>
                <c:formatCode>0.00%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0.88235294117647056</c:v>
                </c:pt>
                <c:pt idx="3">
                  <c:v>1</c:v>
                </c:pt>
                <c:pt idx="4">
                  <c:v>0.83783783783783783</c:v>
                </c:pt>
                <c:pt idx="5">
                  <c:v>0.8</c:v>
                </c:pt>
              </c:numCache>
            </c:numRef>
          </c:val>
        </c:ser>
        <c:ser>
          <c:idx val="3"/>
          <c:order val="3"/>
          <c:tx>
            <c:strRef>
              <c:f>SLA!$E$1:$E$2</c:f>
              <c:strCache>
                <c:ptCount val="1"/>
                <c:pt idx="0">
                  <c:v>Time to first response</c:v>
                </c:pt>
              </c:strCache>
            </c:strRef>
          </c:tx>
          <c:invertIfNegative val="0"/>
          <c:cat>
            <c:multiLvlStrRef>
              <c:f>SLA!$A$3:$A$11</c:f>
              <c:multiLvlStrCache>
                <c:ptCount val="6"/>
                <c:lvl>
                  <c:pt idx="0">
                    <c:v>IT Help</c:v>
                  </c:pt>
                  <c:pt idx="1">
                    <c:v>Purchase Request</c:v>
                  </c:pt>
                  <c:pt idx="2">
                    <c:v>Bug report</c:v>
                  </c:pt>
                  <c:pt idx="3">
                    <c:v>IT Help</c:v>
                  </c:pt>
                  <c:pt idx="4">
                    <c:v>Purchase Request</c:v>
                  </c:pt>
                  <c:pt idx="5">
                    <c:v>Bug report</c:v>
                  </c:pt>
                </c:lvl>
                <c:lvl>
                  <c:pt idx="0">
                    <c:v>WH</c:v>
                  </c:pt>
                  <c:pt idx="3">
                    <c:v>BFB</c:v>
                  </c:pt>
                </c:lvl>
              </c:multiLvlStrCache>
            </c:multiLvlStrRef>
          </c:cat>
          <c:val>
            <c:numRef>
              <c:f>SLA!$E$3:$E$11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0.15384615384615385</c:v>
                </c:pt>
                <c:pt idx="5">
                  <c:v>4.3478260869565216E-2</c:v>
                </c:pt>
              </c:numCache>
            </c:numRef>
          </c:val>
        </c:ser>
        <c:ser>
          <c:idx val="4"/>
          <c:order val="4"/>
          <c:tx>
            <c:strRef>
              <c:f>SLA!$F$1:$F$2</c:f>
              <c:strCache>
                <c:ptCount val="1"/>
                <c:pt idx="0">
                  <c:v>Time to resolution</c:v>
                </c:pt>
              </c:strCache>
            </c:strRef>
          </c:tx>
          <c:invertIfNegative val="0"/>
          <c:cat>
            <c:multiLvlStrRef>
              <c:f>SLA!$A$3:$A$11</c:f>
              <c:multiLvlStrCache>
                <c:ptCount val="6"/>
                <c:lvl>
                  <c:pt idx="0">
                    <c:v>IT Help</c:v>
                  </c:pt>
                  <c:pt idx="1">
                    <c:v>Purchase Request</c:v>
                  </c:pt>
                  <c:pt idx="2">
                    <c:v>Bug report</c:v>
                  </c:pt>
                  <c:pt idx="3">
                    <c:v>IT Help</c:v>
                  </c:pt>
                  <c:pt idx="4">
                    <c:v>Purchase Request</c:v>
                  </c:pt>
                  <c:pt idx="5">
                    <c:v>Bug report</c:v>
                  </c:pt>
                </c:lvl>
                <c:lvl>
                  <c:pt idx="0">
                    <c:v>WH</c:v>
                  </c:pt>
                  <c:pt idx="3">
                    <c:v>BFB</c:v>
                  </c:pt>
                </c:lvl>
              </c:multiLvlStrCache>
            </c:multiLvlStrRef>
          </c:cat>
          <c:val>
            <c:numRef>
              <c:f>SLA!$F$3:$F$11</c:f>
              <c:numCache>
                <c:formatCode>0.00%</c:formatCode>
                <c:ptCount val="6"/>
                <c:pt idx="0">
                  <c:v>0.8</c:v>
                </c:pt>
                <c:pt idx="1">
                  <c:v>1</c:v>
                </c:pt>
                <c:pt idx="2">
                  <c:v>0.66666666666666663</c:v>
                </c:pt>
                <c:pt idx="3">
                  <c:v>1</c:v>
                </c:pt>
                <c:pt idx="4">
                  <c:v>0.93333333333333335</c:v>
                </c:pt>
                <c:pt idx="5">
                  <c:v>0.77272727272727271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361536"/>
        <c:axId val="207363072"/>
        <c:axId val="0"/>
      </c:bar3DChart>
      <c:catAx>
        <c:axId val="2073615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7363072"/>
        <c:crosses val="autoZero"/>
        <c:auto val="1"/>
        <c:lblAlgn val="ctr"/>
        <c:lblOffset val="100"/>
        <c:noMultiLvlLbl val="0"/>
      </c:catAx>
      <c:valAx>
        <c:axId val="2073630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7361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workbookViewId="0"/>
  </sheetViews>
  <pageMargins left="0.7" right="0.7" top="0.75" bottom="0.75" header="0.3" footer="0.3"/>
  <pageSetup paperSize="9" orientation="landscape" r:id="rId1"/>
  <headerFooter>
    <oddHeader>&amp;L${title}&amp;RGenerated with the Better Excel Plugin for JIRA
${currentDate}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pageSetup paperSize="9" orientation="landscape" r:id="rId1"/>
  <headerFooter>
    <oddHeader>&amp;L${title}&amp;RGenerated with the Better Excel Plugin for JIRA
${currentDate}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pageSetup paperSize="9" orientation="landscape" r:id="rId1"/>
  <headerFooter>
    <oddHeader>&amp;L${title}&amp;RGenerated with the Better Excel Plugin for JIRA
${currentDate}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ron Gombas" refreshedDate="42766.493788888889" createdVersion="3" refreshedVersion="4" minRefreshableVersion="3" recordCount="505">
  <cacheSource type="worksheet">
    <worksheetSource name="timeMetrics"/>
  </cacheSource>
  <cacheFields count="10">
    <cacheField name="Key" numFmtId="0">
      <sharedItems/>
    </cacheField>
    <cacheField name="Project Key" numFmtId="0">
      <sharedItems count="3">
        <s v="WH"/>
        <s v="BFB"/>
        <s v="${issue.projectObject.key}" u="1"/>
      </sharedItems>
    </cacheField>
    <cacheField name="Issue Type" numFmtId="0">
      <sharedItems count="6">
        <s v="Purchase Request"/>
        <s v="IT Help"/>
        <s v="Bug report"/>
        <s v="${issue.issueTypeObject.name}" u="1"/>
        <s v="Access" u="1"/>
        <s v="Purchase" u="1"/>
      </sharedItems>
    </cacheField>
    <cacheField name="Priority" numFmtId="0">
      <sharedItems/>
    </cacheField>
    <cacheField name="Time Metric" numFmtId="0">
      <sharedItems count="8">
        <s v="Time in &quot;Waiting for support&quot;"/>
        <s v="Time to first response"/>
        <s v="Time to resolution"/>
        <s v="Time in &quot;Waiting for customer&quot;"/>
        <s v="Time in &quot;Awaiting approval&quot;"/>
        <s v="${timeMetric.name}" u="1"/>
        <s v="Time in &quot;Resolved&quot;" u="1"/>
        <s v="Time in &quot;Waiting for approval&quot;" u="1"/>
      </sharedItems>
    </cacheField>
    <cacheField name="Start Time" numFmtId="164">
      <sharedItems containsSemiMixedTypes="0" containsNonDate="0" containsDate="1" containsString="0" minDate="2016-11-01T11:08:48" maxDate="2017-01-03T15:47:01"/>
    </cacheField>
    <cacheField name="End Time" numFmtId="164">
      <sharedItems containsSemiMixedTypes="0" containsNonDate="0" containsDate="1" containsString="0" minDate="2016-12-15T15:07:50" maxDate="2017-01-10T15:22:36"/>
    </cacheField>
    <cacheField name="Time (h)" numFmtId="2">
      <sharedItems containsSemiMixedTypes="0" containsString="0" containsNumber="1" minValue="-456.5536111111287" maxValue="1684.2301058333251"/>
    </cacheField>
    <cacheField name="Running?" numFmtId="2">
      <sharedItems/>
    </cacheField>
    <cacheField name="SLA Successful?" numFmtId="1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5">
  <r>
    <s v="WH-25"/>
    <x v="0"/>
    <x v="0"/>
    <s v="Medium"/>
    <x v="0"/>
    <d v="2016-12-16T12:01:46"/>
    <d v="2016-12-28T15:32:25"/>
    <n v="291.51083333330462"/>
    <b v="0"/>
    <n v="1"/>
  </r>
  <r>
    <s v="WH-25"/>
    <x v="0"/>
    <x v="0"/>
    <s v="Medium"/>
    <x v="1"/>
    <d v="2016-12-28T16:04:36"/>
    <d v="2017-01-10T15:22:36"/>
    <n v="311.29992055543698"/>
    <b v="1"/>
    <n v="0"/>
  </r>
  <r>
    <s v="WH-25"/>
    <x v="0"/>
    <x v="0"/>
    <s v="Medium"/>
    <x v="2"/>
    <d v="2016-12-28T16:04:36"/>
    <d v="2016-12-28T16:44:42"/>
    <n v="0.66833333327667788"/>
    <b v="0"/>
    <n v="1"/>
  </r>
  <r>
    <s v="WH-24"/>
    <x v="0"/>
    <x v="0"/>
    <s v="Medium"/>
    <x v="0"/>
    <d v="2016-12-16T12:01:46"/>
    <d v="2016-12-28T15:32:25"/>
    <n v="291.51083333330462"/>
    <b v="0"/>
    <n v="1"/>
  </r>
  <r>
    <s v="WH-24"/>
    <x v="0"/>
    <x v="0"/>
    <s v="Medium"/>
    <x v="3"/>
    <d v="2016-12-28T16:22:49"/>
    <d v="2017-01-03T15:35:25"/>
    <n v="143.21000000007916"/>
    <b v="0"/>
    <n v="1"/>
  </r>
  <r>
    <s v="WH-24"/>
    <x v="0"/>
    <x v="0"/>
    <s v="Medium"/>
    <x v="4"/>
    <d v="2017-01-03T15:35:25"/>
    <d v="2017-01-03T15:35:37"/>
    <n v="3.3333332394249737E-3"/>
    <b v="0"/>
    <n v="0"/>
  </r>
  <r>
    <s v="WH-24"/>
    <x v="0"/>
    <x v="0"/>
    <s v="Medium"/>
    <x v="0"/>
    <d v="2016-12-16T12:01:46"/>
    <d v="2016-12-28T15:32:25"/>
    <n v="291.51083333330462"/>
    <b v="0"/>
    <n v="1"/>
  </r>
  <r>
    <s v="WH-24"/>
    <x v="0"/>
    <x v="0"/>
    <s v="Medium"/>
    <x v="1"/>
    <d v="2016-12-28T16:03:40"/>
    <d v="2017-01-10T15:22:36"/>
    <n v="311.31549583323067"/>
    <b v="1"/>
    <n v="0"/>
  </r>
  <r>
    <s v="WH-24"/>
    <x v="0"/>
    <x v="0"/>
    <s v="Medium"/>
    <x v="2"/>
    <d v="2016-12-28T16:03:40"/>
    <d v="2017-01-03T15:35:44"/>
    <n v="143.53444444440538"/>
    <b v="0"/>
    <n v="1"/>
  </r>
  <r>
    <s v="WH-23"/>
    <x v="0"/>
    <x v="0"/>
    <s v="Highest"/>
    <x v="1"/>
    <d v="2016-12-28T16:02:01"/>
    <d v="2017-01-10T15:22:36"/>
    <n v="311.34300388890551"/>
    <b v="1"/>
    <n v="0"/>
  </r>
  <r>
    <s v="WH-23"/>
    <x v="0"/>
    <x v="0"/>
    <s v="Highest"/>
    <x v="2"/>
    <d v="2016-12-28T16:02:01"/>
    <d v="2017-01-10T15:22:36"/>
    <n v="311.34300388890551"/>
    <b v="1"/>
    <n v="1"/>
  </r>
  <r>
    <s v="WH-22"/>
    <x v="0"/>
    <x v="0"/>
    <s v="Medium"/>
    <x v="1"/>
    <d v="2016-12-28T16:01:26"/>
    <d v="2017-01-10T15:22:36"/>
    <n v="311.35272972233361"/>
    <b v="1"/>
    <n v="0"/>
  </r>
  <r>
    <s v="WH-22"/>
    <x v="0"/>
    <x v="0"/>
    <s v="Medium"/>
    <x v="2"/>
    <d v="2016-12-28T16:01:26"/>
    <d v="2017-01-10T15:22:36"/>
    <n v="311.35272972233361"/>
    <b v="1"/>
    <n v="1"/>
  </r>
  <r>
    <s v="WH-21"/>
    <x v="0"/>
    <x v="0"/>
    <s v="Medium"/>
    <x v="0"/>
    <d v="2016-12-16T12:01:46"/>
    <d v="2016-12-28T15:32:25"/>
    <n v="291.51083333330462"/>
    <b v="0"/>
    <n v="1"/>
  </r>
  <r>
    <s v="WH-21"/>
    <x v="0"/>
    <x v="0"/>
    <s v="Medium"/>
    <x v="3"/>
    <d v="2016-12-28T16:22:41"/>
    <d v="2017-01-03T15:36:59"/>
    <n v="143.23833333340008"/>
    <b v="0"/>
    <n v="1"/>
  </r>
  <r>
    <s v="WH-21"/>
    <x v="0"/>
    <x v="0"/>
    <s v="Medium"/>
    <x v="4"/>
    <d v="2017-01-03T15:36:59"/>
    <d v="2017-01-03T15:38:03"/>
    <n v="1.7777777742594481E-2"/>
    <b v="0"/>
    <n v="0"/>
  </r>
  <r>
    <s v="WH-21"/>
    <x v="0"/>
    <x v="0"/>
    <s v="Medium"/>
    <x v="0"/>
    <d v="2016-12-16T12:01:46"/>
    <d v="2016-12-28T15:32:25"/>
    <n v="291.51083333330462"/>
    <b v="0"/>
    <n v="1"/>
  </r>
  <r>
    <s v="WH-21"/>
    <x v="0"/>
    <x v="0"/>
    <s v="Medium"/>
    <x v="1"/>
    <d v="2016-12-28T16:00:43"/>
    <d v="2017-01-10T15:22:36"/>
    <n v="311.36467833345523"/>
    <b v="1"/>
    <n v="0"/>
  </r>
  <r>
    <s v="WH-21"/>
    <x v="0"/>
    <x v="0"/>
    <s v="Medium"/>
    <x v="2"/>
    <d v="2016-12-28T16:00:43"/>
    <d v="2017-01-03T15:43:20"/>
    <n v="143.71027777780546"/>
    <b v="0"/>
    <n v="1"/>
  </r>
  <r>
    <s v="WH-20"/>
    <x v="0"/>
    <x v="0"/>
    <s v="Medium"/>
    <x v="1"/>
    <d v="2016-12-28T16:00:09"/>
    <d v="2017-01-10T15:22:36"/>
    <n v="311.37413027771981"/>
    <b v="1"/>
    <n v="0"/>
  </r>
  <r>
    <s v="WH-20"/>
    <x v="0"/>
    <x v="0"/>
    <s v="Medium"/>
    <x v="2"/>
    <d v="2016-12-28T16:00:09"/>
    <d v="2017-01-10T15:22:36"/>
    <n v="311.37413027771981"/>
    <b v="1"/>
    <n v="1"/>
  </r>
  <r>
    <s v="WH-19"/>
    <x v="0"/>
    <x v="0"/>
    <s v="Medium"/>
    <x v="1"/>
    <d v="2016-12-28T15:43:03"/>
    <d v="2017-01-10T15:22:36"/>
    <n v="311.65913333318895"/>
    <b v="1"/>
    <n v="0"/>
  </r>
  <r>
    <s v="WH-19"/>
    <x v="0"/>
    <x v="0"/>
    <s v="Medium"/>
    <x v="2"/>
    <d v="2016-12-28T15:43:03"/>
    <d v="2017-01-10T15:22:36"/>
    <n v="311.65913333318895"/>
    <b v="1"/>
    <n v="1"/>
  </r>
  <r>
    <s v="WH-18"/>
    <x v="0"/>
    <x v="0"/>
    <s v="Medium"/>
    <x v="1"/>
    <d v="2016-12-28T15:42:24"/>
    <d v="2017-01-10T15:22:36"/>
    <n v="311.66996972216293"/>
    <b v="1"/>
    <n v="0"/>
  </r>
  <r>
    <s v="WH-18"/>
    <x v="0"/>
    <x v="0"/>
    <s v="Medium"/>
    <x v="2"/>
    <d v="2016-12-28T15:42:24"/>
    <d v="2017-01-10T15:22:36"/>
    <n v="311.66996972216293"/>
    <b v="1"/>
    <n v="1"/>
  </r>
  <r>
    <s v="WH-17"/>
    <x v="0"/>
    <x v="0"/>
    <s v="Medium"/>
    <x v="1"/>
    <d v="2016-12-28T15:41:11"/>
    <d v="2017-01-10T15:22:36"/>
    <n v="311.69025027786847"/>
    <b v="1"/>
    <n v="0"/>
  </r>
  <r>
    <s v="WH-17"/>
    <x v="0"/>
    <x v="0"/>
    <s v="Medium"/>
    <x v="2"/>
    <d v="2016-12-28T15:41:11"/>
    <d v="2017-01-10T15:22:36"/>
    <n v="311.69025027786847"/>
    <b v="1"/>
    <n v="1"/>
  </r>
  <r>
    <s v="WH-16"/>
    <x v="0"/>
    <x v="1"/>
    <s v="Medium"/>
    <x v="0"/>
    <d v="2016-12-28T15:40:30"/>
    <d v="2016-12-28T16:23:28"/>
    <n v="0.71611111122183502"/>
    <b v="0"/>
    <n v="1"/>
  </r>
  <r>
    <s v="WH-16"/>
    <x v="0"/>
    <x v="1"/>
    <s v="Medium"/>
    <x v="3"/>
    <d v="2016-12-28T16:23:28"/>
    <d v="2017-01-03T15:36:58"/>
    <n v="143.22499999991851"/>
    <b v="0"/>
    <n v="1"/>
  </r>
  <r>
    <s v="WH-16"/>
    <x v="0"/>
    <x v="0"/>
    <s v="Medium"/>
    <x v="4"/>
    <d v="2017-01-03T15:36:58"/>
    <d v="2017-01-03T15:38:03"/>
    <n v="1.8055555585306138E-2"/>
    <b v="0"/>
    <n v="0"/>
  </r>
  <r>
    <s v="WH-16"/>
    <x v="0"/>
    <x v="1"/>
    <s v="Medium"/>
    <x v="0"/>
    <d v="2017-01-03T15:38:03"/>
    <d v="2017-01-03T15:43:19"/>
    <n v="8.7777777865994722E-2"/>
    <b v="0"/>
    <n v="1"/>
  </r>
  <r>
    <s v="WH-16"/>
    <x v="0"/>
    <x v="1"/>
    <s v="Medium"/>
    <x v="1"/>
    <d v="2016-12-28T15:40:30"/>
    <d v="2017-01-10T15:22:36"/>
    <n v="311.70164222235326"/>
    <b v="1"/>
    <n v="0"/>
  </r>
  <r>
    <s v="WH-16"/>
    <x v="0"/>
    <x v="1"/>
    <s v="Medium"/>
    <x v="2"/>
    <d v="2016-12-28T15:40:30"/>
    <d v="2017-01-03T15:43:19"/>
    <n v="144.04694444459165"/>
    <b v="0"/>
    <n v="1"/>
  </r>
  <r>
    <s v="WH-15"/>
    <x v="0"/>
    <x v="1"/>
    <s v="Medium"/>
    <x v="1"/>
    <d v="2016-12-28T15:39:53"/>
    <d v="2017-01-10T15:22:36"/>
    <n v="311.71192555554444"/>
    <b v="1"/>
    <n v="0"/>
  </r>
  <r>
    <s v="WH-15"/>
    <x v="0"/>
    <x v="1"/>
    <s v="Medium"/>
    <x v="2"/>
    <d v="2016-12-28T15:39:53"/>
    <d v="2017-01-10T15:22:36"/>
    <n v="311.71192555554444"/>
    <b v="1"/>
    <n v="1"/>
  </r>
  <r>
    <s v="WH-14"/>
    <x v="0"/>
    <x v="1"/>
    <s v="Medium"/>
    <x v="0"/>
    <d v="2016-12-28T15:39:18"/>
    <d v="2016-12-28T16:22:57"/>
    <n v="0.72749999997904524"/>
    <b v="0"/>
    <n v="1"/>
  </r>
  <r>
    <s v="WH-14"/>
    <x v="0"/>
    <x v="1"/>
    <s v="Medium"/>
    <x v="3"/>
    <d v="2016-12-28T16:22:57"/>
    <d v="2017-01-03T15:40:11"/>
    <n v="143.28722222219221"/>
    <b v="0"/>
    <n v="1"/>
  </r>
  <r>
    <s v="WH-14"/>
    <x v="0"/>
    <x v="0"/>
    <s v="Medium"/>
    <x v="4"/>
    <d v="2017-01-03T15:40:11"/>
    <d v="2017-01-03T15:40:35"/>
    <n v="6.6666668280959129E-3"/>
    <b v="0"/>
    <n v="0"/>
  </r>
  <r>
    <s v="WH-14"/>
    <x v="0"/>
    <x v="1"/>
    <s v="Medium"/>
    <x v="0"/>
    <d v="2017-01-03T15:40:35"/>
    <d v="2017-01-03T15:40:44"/>
    <n v="2.4999998859129846E-3"/>
    <b v="0"/>
    <n v="1"/>
  </r>
  <r>
    <s v="WH-14"/>
    <x v="0"/>
    <x v="1"/>
    <s v="Medium"/>
    <x v="1"/>
    <d v="2016-12-28T15:39:18"/>
    <d v="2017-01-10T15:22:36"/>
    <n v="311.72165055567166"/>
    <b v="1"/>
    <n v="0"/>
  </r>
  <r>
    <s v="WH-14"/>
    <x v="0"/>
    <x v="1"/>
    <s v="Medium"/>
    <x v="2"/>
    <d v="2016-12-28T15:39:18"/>
    <d v="2017-01-03T15:40:44"/>
    <n v="144.02388888888527"/>
    <b v="0"/>
    <n v="0"/>
  </r>
  <r>
    <s v="WH-13"/>
    <x v="0"/>
    <x v="1"/>
    <s v="Medium"/>
    <x v="1"/>
    <d v="2016-12-28T15:38:25"/>
    <d v="2017-01-10T15:22:36"/>
    <n v="311.73637805547332"/>
    <b v="1"/>
    <n v="0"/>
  </r>
  <r>
    <s v="WH-13"/>
    <x v="0"/>
    <x v="1"/>
    <s v="Medium"/>
    <x v="2"/>
    <d v="2016-12-28T15:38:25"/>
    <d v="2017-01-10T15:22:36"/>
    <n v="311.73637805547332"/>
    <b v="1"/>
    <n v="0"/>
  </r>
  <r>
    <s v="WH-12"/>
    <x v="0"/>
    <x v="1"/>
    <s v="Medium"/>
    <x v="0"/>
    <d v="2016-11-02T11:30:50"/>
    <d v="2016-12-15T15:08:22"/>
    <n v="1035.6255555554526"/>
    <b v="0"/>
    <n v="1"/>
  </r>
  <r>
    <s v="WH-12"/>
    <x v="0"/>
    <x v="1"/>
    <s v="Medium"/>
    <x v="3"/>
    <d v="2016-12-15T15:08:22"/>
    <d v="2016-12-15T15:08:28"/>
    <n v="1.6666667070239782E-3"/>
    <b v="0"/>
    <n v="1"/>
  </r>
  <r>
    <s v="WH-12"/>
    <x v="0"/>
    <x v="0"/>
    <s v="Medium"/>
    <x v="4"/>
    <d v="2016-12-15T15:08:28"/>
    <d v="2016-12-15T15:09:29"/>
    <n v="1.6944444389082491E-2"/>
    <b v="0"/>
    <n v="0"/>
  </r>
  <r>
    <s v="WH-12"/>
    <x v="0"/>
    <x v="1"/>
    <s v="Medium"/>
    <x v="0"/>
    <d v="2016-12-15T15:09:29"/>
    <d v="2017-01-03T15:45:40"/>
    <n v="456.60305555560626"/>
    <b v="0"/>
    <n v="1"/>
  </r>
  <r>
    <s v="WH-12"/>
    <x v="0"/>
    <x v="0"/>
    <s v="Medium"/>
    <x v="4"/>
    <d v="2017-01-03T15:45:40"/>
    <d v="2017-01-03T15:45:43"/>
    <n v="8.3333335351198912E-4"/>
    <b v="0"/>
    <n v="0"/>
  </r>
  <r>
    <s v="WH-12"/>
    <x v="0"/>
    <x v="1"/>
    <s v="Medium"/>
    <x v="0"/>
    <d v="2017-01-03T15:45:43"/>
    <d v="2017-01-03T15:45:49"/>
    <n v="1.6666667070239782E-3"/>
    <b v="0"/>
    <n v="1"/>
  </r>
  <r>
    <s v="WH-12"/>
    <x v="0"/>
    <x v="1"/>
    <s v="Medium"/>
    <x v="1"/>
    <d v="2016-12-15T15:07:59"/>
    <d v="2016-12-16T12:02:06"/>
    <n v="20.901944444398396"/>
    <b v="0"/>
    <n v="0"/>
  </r>
  <r>
    <s v="WH-12"/>
    <x v="0"/>
    <x v="1"/>
    <s v="Medium"/>
    <x v="2"/>
    <d v="2016-12-15T15:07:59"/>
    <d v="2016-12-16T12:02:06"/>
    <n v="20.901944444398396"/>
    <b v="0"/>
    <n v="1"/>
  </r>
  <r>
    <s v="WH-11"/>
    <x v="0"/>
    <x v="0"/>
    <s v="Medium"/>
    <x v="4"/>
    <d v="2016-11-02T11:29:16"/>
    <d v="2016-12-28T15:32:00"/>
    <n v="1348.0455555554945"/>
    <b v="0"/>
    <n v="0"/>
  </r>
  <r>
    <s v="WH-11"/>
    <x v="0"/>
    <x v="0"/>
    <s v="Medium"/>
    <x v="4"/>
    <d v="2016-12-28T15:32:00"/>
    <d v="2016-12-28T16:42:33"/>
    <n v="1.1758333333418705"/>
    <b v="0"/>
    <n v="0"/>
  </r>
  <r>
    <s v="WH-11"/>
    <x v="0"/>
    <x v="1"/>
    <s v="Medium"/>
    <x v="0"/>
    <d v="2016-12-28T16:42:33"/>
    <d v="2016-12-28T16:42:41"/>
    <n v="2.2222222178243101E-3"/>
    <b v="0"/>
    <n v="1"/>
  </r>
  <r>
    <s v="WH-11"/>
    <x v="0"/>
    <x v="0"/>
    <s v="Medium"/>
    <x v="4"/>
    <d v="2016-12-28T16:42:41"/>
    <d v="2017-01-03T15:38:02"/>
    <n v="142.92249999992782"/>
    <b v="0"/>
    <n v="0"/>
  </r>
  <r>
    <s v="WH-11"/>
    <x v="0"/>
    <x v="1"/>
    <s v="Medium"/>
    <x v="0"/>
    <d v="2017-01-03T15:38:02"/>
    <d v="2017-01-03T15:43:22"/>
    <n v="8.8888888887595385E-2"/>
    <b v="0"/>
    <n v="1"/>
  </r>
  <r>
    <s v="WH-11"/>
    <x v="0"/>
    <x v="1"/>
    <s v="Medium"/>
    <x v="1"/>
    <d v="2016-12-15T15:07:59"/>
    <d v="2016-12-16T12:02:06"/>
    <n v="20.901944444398396"/>
    <b v="1"/>
    <n v="0"/>
  </r>
  <r>
    <s v="WH-11"/>
    <x v="0"/>
    <x v="1"/>
    <s v="Medium"/>
    <x v="2"/>
    <d v="2016-12-15T15:07:59"/>
    <d v="2016-12-16T12:02:06"/>
    <n v="20.901944444398396"/>
    <b v="0"/>
    <n v="1"/>
  </r>
  <r>
    <s v="WH-10"/>
    <x v="0"/>
    <x v="1"/>
    <s v="Medium"/>
    <x v="0"/>
    <d v="2016-11-02T11:28:26"/>
    <d v="2016-12-15T15:11:01"/>
    <n v="1035.7097222222365"/>
    <b v="0"/>
    <n v="1"/>
  </r>
  <r>
    <s v="WH-10"/>
    <x v="0"/>
    <x v="0"/>
    <s v="Medium"/>
    <x v="4"/>
    <d v="2016-12-15T15:11:01"/>
    <d v="2016-12-15T15:11:08"/>
    <n v="1.9444445497356355E-3"/>
    <b v="0"/>
    <n v="0"/>
  </r>
  <r>
    <s v="WH-10"/>
    <x v="0"/>
    <x v="1"/>
    <s v="Medium"/>
    <x v="0"/>
    <d v="2016-12-15T15:11:08"/>
    <d v="2016-12-28T15:35:40"/>
    <n v="312.40888888877816"/>
    <b v="0"/>
    <n v="1"/>
  </r>
  <r>
    <s v="WH-10"/>
    <x v="0"/>
    <x v="1"/>
    <s v="Medium"/>
    <x v="1"/>
    <d v="2016-12-15T15:07:59"/>
    <d v="2016-12-16T12:02:06"/>
    <n v="20.901944444398396"/>
    <b v="0"/>
    <n v="0"/>
  </r>
  <r>
    <s v="WH-10"/>
    <x v="0"/>
    <x v="1"/>
    <s v="Medium"/>
    <x v="2"/>
    <d v="2016-12-15T15:07:59"/>
    <d v="2016-12-16T12:02:06"/>
    <n v="20.901944444398396"/>
    <b v="1"/>
    <n v="1"/>
  </r>
  <r>
    <s v="WH-9"/>
    <x v="0"/>
    <x v="1"/>
    <s v="Medium"/>
    <x v="0"/>
    <d v="2016-11-02T10:48:35"/>
    <d v="2016-12-15T15:11:39"/>
    <n v="1036.3844444444985"/>
    <b v="0"/>
    <n v="1"/>
  </r>
  <r>
    <s v="WH-9"/>
    <x v="0"/>
    <x v="0"/>
    <s v="Medium"/>
    <x v="4"/>
    <d v="2016-12-15T15:11:39"/>
    <d v="2016-12-15T15:11:51"/>
    <n v="3.3333334140479565E-3"/>
    <b v="0"/>
    <n v="0"/>
  </r>
  <r>
    <s v="WH-9"/>
    <x v="0"/>
    <x v="1"/>
    <s v="Medium"/>
    <x v="0"/>
    <d v="2016-12-15T15:11:51"/>
    <d v="2016-12-28T16:20:47"/>
    <n v="313.14888888888527"/>
    <b v="0"/>
    <n v="1"/>
  </r>
  <r>
    <s v="WH-9"/>
    <x v="0"/>
    <x v="1"/>
    <s v="Medium"/>
    <x v="3"/>
    <d v="2016-12-28T16:20:47"/>
    <d v="2017-01-03T15:38:57"/>
    <n v="143.30277777771698"/>
    <b v="0"/>
    <n v="1"/>
  </r>
  <r>
    <s v="WH-9"/>
    <x v="0"/>
    <x v="0"/>
    <s v="Medium"/>
    <x v="4"/>
    <d v="2017-01-03T15:38:57"/>
    <d v="2017-01-03T15:39:31"/>
    <n v="9.4444443820975721E-3"/>
    <b v="0"/>
    <n v="1"/>
  </r>
  <r>
    <s v="WH-9"/>
    <x v="0"/>
    <x v="1"/>
    <s v="Medium"/>
    <x v="0"/>
    <d v="2017-01-03T15:39:31"/>
    <d v="2017-01-03T15:43:22"/>
    <n v="6.4166666648816317E-2"/>
    <b v="0"/>
    <n v="1"/>
  </r>
  <r>
    <s v="WH-9"/>
    <x v="0"/>
    <x v="1"/>
    <s v="Medium"/>
    <x v="1"/>
    <d v="2016-12-15T15:07:59"/>
    <d v="2016-12-16T12:02:06"/>
    <n v="20.901944444398396"/>
    <b v="0"/>
    <n v="0"/>
  </r>
  <r>
    <s v="WH-9"/>
    <x v="0"/>
    <x v="1"/>
    <s v="Medium"/>
    <x v="2"/>
    <d v="2016-12-15T15:07:59"/>
    <d v="2016-12-16T12:02:06"/>
    <n v="20.901944444398396"/>
    <b v="0"/>
    <n v="1"/>
  </r>
  <r>
    <s v="WH-8"/>
    <x v="0"/>
    <x v="1"/>
    <s v="Medium"/>
    <x v="0"/>
    <d v="2016-11-02T10:48:11"/>
    <d v="2016-12-15T15:12:10"/>
    <n v="1036.3997222223552"/>
    <b v="0"/>
    <n v="1"/>
  </r>
  <r>
    <s v="WH-8"/>
    <x v="0"/>
    <x v="0"/>
    <s v="Medium"/>
    <x v="4"/>
    <d v="2016-12-15T15:12:10"/>
    <d v="2016-12-15T15:12:15"/>
    <n v="1.3888888643123209E-3"/>
    <b v="0"/>
    <n v="1"/>
  </r>
  <r>
    <s v="WH-8"/>
    <x v="0"/>
    <x v="1"/>
    <s v="Medium"/>
    <x v="0"/>
    <d v="2016-12-15T15:12:15"/>
    <d v="2016-12-28T15:35:30"/>
    <n v="312.38749999995343"/>
    <b v="0"/>
    <n v="1"/>
  </r>
  <r>
    <s v="WH-8"/>
    <x v="0"/>
    <x v="1"/>
    <s v="Medium"/>
    <x v="3"/>
    <d v="2016-12-28T15:35:30"/>
    <d v="2017-01-03T15:38:57"/>
    <n v="144.05749999999534"/>
    <b v="0"/>
    <n v="1"/>
  </r>
  <r>
    <s v="WH-8"/>
    <x v="0"/>
    <x v="0"/>
    <s v="Medium"/>
    <x v="4"/>
    <d v="2017-01-03T15:38:57"/>
    <d v="2017-01-03T15:39:32"/>
    <n v="9.7222222248092294E-3"/>
    <b v="0"/>
    <n v="1"/>
  </r>
  <r>
    <s v="WH-8"/>
    <x v="0"/>
    <x v="1"/>
    <s v="Medium"/>
    <x v="0"/>
    <d v="2017-01-03T15:39:32"/>
    <d v="2017-01-03T15:43:21"/>
    <n v="6.3611111138015985E-2"/>
    <b v="0"/>
    <n v="1"/>
  </r>
  <r>
    <s v="WH-8"/>
    <x v="0"/>
    <x v="1"/>
    <s v="Medium"/>
    <x v="1"/>
    <d v="2016-12-15T15:07:59"/>
    <d v="2016-12-16T12:02:06"/>
    <n v="20.901944444398396"/>
    <b v="0"/>
    <n v="0"/>
  </r>
  <r>
    <s v="WH-8"/>
    <x v="0"/>
    <x v="1"/>
    <s v="Medium"/>
    <x v="2"/>
    <d v="2016-12-15T15:07:59"/>
    <d v="2016-12-16T12:02:06"/>
    <n v="20.901944444398396"/>
    <b v="0"/>
    <n v="1"/>
  </r>
  <r>
    <s v="WH-7"/>
    <x v="0"/>
    <x v="1"/>
    <s v="Medium"/>
    <x v="0"/>
    <d v="2016-11-02T10:47:45"/>
    <d v="2016-12-15T15:13:16"/>
    <n v="1036.4252777777729"/>
    <b v="0"/>
    <n v="1"/>
  </r>
  <r>
    <s v="WH-7"/>
    <x v="0"/>
    <x v="0"/>
    <s v="Medium"/>
    <x v="4"/>
    <d v="2016-12-15T15:13:16"/>
    <d v="2016-12-15T15:13:48"/>
    <n v="8.8888888712972403E-3"/>
    <b v="0"/>
    <n v="1"/>
  </r>
  <r>
    <s v="WH-7"/>
    <x v="0"/>
    <x v="1"/>
    <s v="Medium"/>
    <x v="0"/>
    <d v="2016-12-15T15:13:48"/>
    <d v="2016-12-16T12:01:06"/>
    <n v="20.788333333272021"/>
    <b v="0"/>
    <n v="1"/>
  </r>
  <r>
    <s v="WH-7"/>
    <x v="0"/>
    <x v="0"/>
    <s v="Medium"/>
    <x v="4"/>
    <d v="2016-12-16T12:01:06"/>
    <d v="2016-12-16T12:01:10"/>
    <n v="1.1111111962236464E-3"/>
    <b v="0"/>
    <n v="1"/>
  </r>
  <r>
    <s v="WH-7"/>
    <x v="0"/>
    <x v="1"/>
    <s v="Medium"/>
    <x v="0"/>
    <d v="2016-12-16T12:01:10"/>
    <d v="2016-12-28T15:33:02"/>
    <n v="291.53111111110775"/>
    <b v="0"/>
    <n v="1"/>
  </r>
  <r>
    <s v="WH-7"/>
    <x v="0"/>
    <x v="0"/>
    <s v="Medium"/>
    <x v="4"/>
    <d v="2016-12-28T15:33:02"/>
    <d v="2016-12-28T15:33:36"/>
    <n v="9.4444443820975721E-3"/>
    <b v="0"/>
    <n v="1"/>
  </r>
  <r>
    <s v="WH-7"/>
    <x v="0"/>
    <x v="1"/>
    <s v="Medium"/>
    <x v="0"/>
    <d v="2016-12-28T15:33:36"/>
    <d v="2016-12-28T16:23:10"/>
    <n v="0.82611111109144986"/>
    <b v="0"/>
    <n v="1"/>
  </r>
  <r>
    <s v="WH-7"/>
    <x v="0"/>
    <x v="1"/>
    <s v="Medium"/>
    <x v="3"/>
    <d v="2016-12-28T16:23:10"/>
    <d v="2017-01-03T15:38:56"/>
    <n v="143.26277777779615"/>
    <b v="0"/>
    <n v="1"/>
  </r>
  <r>
    <s v="WH-7"/>
    <x v="0"/>
    <x v="0"/>
    <s v="Medium"/>
    <x v="4"/>
    <d v="2016-12-16T12:02:10"/>
    <d v="2017-01-03T15:39:32"/>
    <n v="435.62277777772397"/>
    <b v="0"/>
    <n v="1"/>
  </r>
  <r>
    <s v="WH-7"/>
    <x v="0"/>
    <x v="2"/>
    <s v="Medium"/>
    <x v="0"/>
    <d v="2016-12-16T12:02:10"/>
    <d v="2017-01-03T15:43:21"/>
    <n v="435.68638888886198"/>
    <b v="0"/>
    <n v="1"/>
  </r>
  <r>
    <s v="WH-7"/>
    <x v="0"/>
    <x v="2"/>
    <s v="Medium"/>
    <x v="1"/>
    <d v="2016-11-02T10:47:45"/>
    <d v="2017-01-10T15:22:36"/>
    <n v="1660.5808638888993"/>
    <b v="1"/>
    <n v="0"/>
  </r>
  <r>
    <s v="WH-7"/>
    <x v="0"/>
    <x v="2"/>
    <s v="Medium"/>
    <x v="2"/>
    <d v="2016-11-02T10:47:45"/>
    <d v="2017-01-03T15:43:21"/>
    <n v="1492.9266666666954"/>
    <b v="0"/>
    <n v="1"/>
  </r>
  <r>
    <s v="WH-6"/>
    <x v="0"/>
    <x v="2"/>
    <s v="Medium"/>
    <x v="0"/>
    <d v="2016-11-02T10:40:47"/>
    <d v="2016-12-15T15:15:52"/>
    <n v="1036.5847222222947"/>
    <b v="0"/>
    <n v="1"/>
  </r>
  <r>
    <s v="WH-6"/>
    <x v="0"/>
    <x v="0"/>
    <s v="Medium"/>
    <x v="4"/>
    <d v="2016-11-02T10:40:47"/>
    <d v="2016-12-15T15:16:26"/>
    <n v="1036.5941666666768"/>
    <b v="0"/>
    <n v="1"/>
  </r>
  <r>
    <s v="WH-6"/>
    <x v="0"/>
    <x v="2"/>
    <s v="Medium"/>
    <x v="0"/>
    <d v="2016-12-15T15:16:26"/>
    <d v="2016-12-16T11:59:05"/>
    <n v="20.710833333316259"/>
    <b v="0"/>
    <n v="1"/>
  </r>
  <r>
    <s v="WH-6"/>
    <x v="0"/>
    <x v="0"/>
    <s v="Medium"/>
    <x v="4"/>
    <d v="2016-12-15T15:16:26"/>
    <d v="2016-12-16T11:59:11"/>
    <n v="20.712500000023283"/>
    <b v="0"/>
    <n v="1"/>
  </r>
  <r>
    <s v="WH-6"/>
    <x v="0"/>
    <x v="2"/>
    <s v="Medium"/>
    <x v="0"/>
    <d v="2016-12-16T11:59:11"/>
    <d v="2016-12-28T15:34:07"/>
    <n v="291.58222222229233"/>
    <b v="0"/>
    <n v="1"/>
  </r>
  <r>
    <s v="WH-6"/>
    <x v="0"/>
    <x v="0"/>
    <s v="Medium"/>
    <x v="4"/>
    <d v="2016-12-16T11:59:11"/>
    <d v="2016-12-28T15:34:10"/>
    <n v="291.58305555564584"/>
    <b v="0"/>
    <n v="1"/>
  </r>
  <r>
    <s v="WH-6"/>
    <x v="0"/>
    <x v="2"/>
    <s v="Medium"/>
    <x v="0"/>
    <d v="2016-12-16T12:02:10"/>
    <d v="2016-12-28T16:25:05"/>
    <n v="292.38194444443798"/>
    <b v="0"/>
    <n v="1"/>
  </r>
  <r>
    <s v="WH-6"/>
    <x v="0"/>
    <x v="0"/>
    <s v="Medium"/>
    <x v="4"/>
    <d v="2016-12-16T12:02:10"/>
    <d v="2016-12-28T16:25:36"/>
    <n v="292.39055555546656"/>
    <b v="0"/>
    <n v="0"/>
  </r>
  <r>
    <s v="WH-6"/>
    <x v="0"/>
    <x v="2"/>
    <s v="Medium"/>
    <x v="0"/>
    <d v="2016-12-16T12:02:10"/>
    <d v="2016-12-28T16:45:19"/>
    <n v="292.71916666656034"/>
    <b v="0"/>
    <n v="0"/>
  </r>
  <r>
    <s v="WH-6"/>
    <x v="0"/>
    <x v="2"/>
    <s v="Medium"/>
    <x v="1"/>
    <d v="2016-12-14T10:39:55"/>
    <d v="2016-12-16T12:02:10"/>
    <n v="49.370833333348855"/>
    <b v="1"/>
    <n v="0"/>
  </r>
  <r>
    <s v="WH-6"/>
    <x v="0"/>
    <x v="2"/>
    <s v="Medium"/>
    <x v="2"/>
    <d v="2016-11-02T10:40:47"/>
    <d v="2016-12-28T16:45:19"/>
    <n v="1350.0755555555806"/>
    <b v="0"/>
    <n v="1"/>
  </r>
  <r>
    <s v="WH-5"/>
    <x v="0"/>
    <x v="2"/>
    <s v="Medium"/>
    <x v="0"/>
    <d v="2016-11-02T10:39:55"/>
    <d v="2016-12-16T12:02:06"/>
    <n v="1057.3697222221526"/>
    <b v="0"/>
    <n v="0"/>
  </r>
  <r>
    <s v="WH-5"/>
    <x v="0"/>
    <x v="0"/>
    <s v="Medium"/>
    <x v="4"/>
    <d v="2016-12-14T10:39:55"/>
    <d v="2016-12-16T12:02:10"/>
    <n v="49.370833333348855"/>
    <b v="0"/>
    <n v="0"/>
  </r>
  <r>
    <s v="WH-5"/>
    <x v="0"/>
    <x v="2"/>
    <s v="Medium"/>
    <x v="0"/>
    <d v="2016-12-16T12:02:10"/>
    <d v="2017-01-03T15:45:25"/>
    <n v="435.72083333332557"/>
    <b v="0"/>
    <n v="1"/>
  </r>
  <r>
    <s v="WH-5"/>
    <x v="0"/>
    <x v="0"/>
    <s v="Medium"/>
    <x v="4"/>
    <d v="2016-12-14T10:39:55"/>
    <d v="2016-12-16T12:02:10"/>
    <n v="49.370833333348855"/>
    <b v="0"/>
    <n v="1"/>
  </r>
  <r>
    <s v="WH-5"/>
    <x v="0"/>
    <x v="2"/>
    <s v="Medium"/>
    <x v="0"/>
    <d v="2016-12-14T10:39:55"/>
    <d v="2016-12-16T12:02:10"/>
    <n v="49.370833333348855"/>
    <b v="0"/>
    <n v="1"/>
  </r>
  <r>
    <s v="WH-5"/>
    <x v="0"/>
    <x v="2"/>
    <s v="Medium"/>
    <x v="1"/>
    <d v="2016-12-14T10:39:55"/>
    <d v="2016-12-16T12:02:10"/>
    <n v="49.370833333348855"/>
    <b v="1"/>
    <n v="0"/>
  </r>
  <r>
    <s v="WH-5"/>
    <x v="0"/>
    <x v="2"/>
    <s v="Medium"/>
    <x v="2"/>
    <d v="2016-11-02T10:39:55"/>
    <d v="2017-01-03T15:45:33"/>
    <n v="1493.0938888888923"/>
    <b v="0"/>
    <n v="1"/>
  </r>
  <r>
    <s v="WH-4"/>
    <x v="0"/>
    <x v="2"/>
    <s v="Medium"/>
    <x v="0"/>
    <d v="2016-12-14T10:39:55"/>
    <d v="2016-12-16T12:02:10"/>
    <n v="49.370833333348855"/>
    <b v="0"/>
    <n v="1"/>
  </r>
  <r>
    <s v="WH-4"/>
    <x v="0"/>
    <x v="0"/>
    <s v="Medium"/>
    <x v="4"/>
    <d v="2016-12-14T10:39:55"/>
    <d v="2016-12-16T12:02:10"/>
    <n v="49.370833333348855"/>
    <b v="0"/>
    <n v="1"/>
  </r>
  <r>
    <s v="WH-4"/>
    <x v="0"/>
    <x v="2"/>
    <s v="Medium"/>
    <x v="0"/>
    <d v="2016-12-16T12:01:38"/>
    <d v="2016-12-28T15:34:58"/>
    <n v="291.55555555550382"/>
    <b v="0"/>
    <n v="1"/>
  </r>
  <r>
    <s v="WH-4"/>
    <x v="0"/>
    <x v="0"/>
    <s v="Medium"/>
    <x v="4"/>
    <d v="2016-12-14T10:39:55"/>
    <d v="2016-12-16T12:02:10"/>
    <n v="49.370833333348855"/>
    <b v="0"/>
    <n v="1"/>
  </r>
  <r>
    <s v="WH-4"/>
    <x v="0"/>
    <x v="2"/>
    <s v="Medium"/>
    <x v="0"/>
    <d v="2016-12-14T10:39:55"/>
    <d v="2016-12-16T12:02:10"/>
    <n v="49.370833333348855"/>
    <b v="0"/>
    <n v="1"/>
  </r>
  <r>
    <s v="WH-4"/>
    <x v="0"/>
    <x v="2"/>
    <s v="Medium"/>
    <x v="1"/>
    <d v="2016-12-14T10:39:55"/>
    <d v="2016-12-16T12:02:10"/>
    <n v="49.370833333348855"/>
    <b v="0"/>
    <n v="0"/>
  </r>
  <r>
    <s v="WH-4"/>
    <x v="0"/>
    <x v="2"/>
    <s v="Medium"/>
    <x v="2"/>
    <d v="2016-12-14T10:39:55"/>
    <d v="2016-12-16T12:02:10"/>
    <n v="49.370833333348855"/>
    <b v="1"/>
    <n v="1"/>
  </r>
  <r>
    <s v="WH-3"/>
    <x v="0"/>
    <x v="2"/>
    <s v="Medium"/>
    <x v="0"/>
    <d v="2016-12-14T10:39:55"/>
    <d v="2016-12-16T12:02:10"/>
    <n v="49.370833333348855"/>
    <b v="0"/>
    <n v="1"/>
  </r>
  <r>
    <s v="WH-3"/>
    <x v="0"/>
    <x v="0"/>
    <s v="Medium"/>
    <x v="4"/>
    <d v="2016-12-14T10:39:55"/>
    <d v="2016-12-16T12:02:10"/>
    <n v="49.370833333348855"/>
    <b v="0"/>
    <n v="1"/>
  </r>
  <r>
    <s v="WH-3"/>
    <x v="0"/>
    <x v="2"/>
    <s v="Medium"/>
    <x v="0"/>
    <d v="2016-12-16T12:01:51"/>
    <d v="2016-12-28T15:32:43"/>
    <n v="291.51444444438675"/>
    <b v="0"/>
    <n v="1"/>
  </r>
  <r>
    <s v="WH-3"/>
    <x v="0"/>
    <x v="0"/>
    <s v="Medium"/>
    <x v="4"/>
    <d v="2016-12-28T15:32:43"/>
    <d v="2016-12-28T15:32:46"/>
    <n v="8.3333335351198912E-4"/>
    <b v="0"/>
    <n v="1"/>
  </r>
  <r>
    <s v="WH-3"/>
    <x v="0"/>
    <x v="1"/>
    <s v="Medium"/>
    <x v="1"/>
    <d v="2016-12-15T15:07:59"/>
    <d v="2016-12-16T12:02:06"/>
    <n v="20.901944444398396"/>
    <b v="1"/>
    <n v="0"/>
  </r>
  <r>
    <s v="WH-3"/>
    <x v="0"/>
    <x v="1"/>
    <s v="Medium"/>
    <x v="2"/>
    <d v="2016-12-15T15:07:59"/>
    <d v="2016-12-16T12:02:06"/>
    <n v="20.901944444398396"/>
    <b v="1"/>
    <n v="1"/>
  </r>
  <r>
    <s v="WH-2"/>
    <x v="0"/>
    <x v="1"/>
    <s v="Medium"/>
    <x v="0"/>
    <d v="2016-11-01T11:10:00"/>
    <d v="2016-12-16T12:01:57"/>
    <n v="1080.8658333331696"/>
    <b v="0"/>
    <n v="1"/>
  </r>
  <r>
    <s v="WH-2"/>
    <x v="0"/>
    <x v="0"/>
    <s v="Medium"/>
    <x v="4"/>
    <d v="2016-12-16T12:01:57"/>
    <d v="2016-12-16T12:02:00"/>
    <n v="8.3333335351198912E-4"/>
    <b v="0"/>
    <n v="1"/>
  </r>
  <r>
    <s v="WH-2"/>
    <x v="0"/>
    <x v="1"/>
    <s v="Medium"/>
    <x v="0"/>
    <d v="2016-12-16T12:02:00"/>
    <d v="2017-01-03T15:46:56"/>
    <n v="435.7488888889784"/>
    <b v="0"/>
    <n v="1"/>
  </r>
  <r>
    <s v="WH-2"/>
    <x v="0"/>
    <x v="0"/>
    <s v="Medium"/>
    <x v="4"/>
    <d v="2017-01-03T15:46:56"/>
    <d v="2017-01-03T15:47:01"/>
    <n v="1.3888888643123209E-3"/>
    <b v="0"/>
    <n v="1"/>
  </r>
  <r>
    <s v="WH-2"/>
    <x v="0"/>
    <x v="1"/>
    <s v="Medium"/>
    <x v="0"/>
    <d v="2016-12-28T16:25:05"/>
    <d v="2017-01-03T15:38:56"/>
    <n v="143.23083333321847"/>
    <b v="0"/>
    <n v="1"/>
  </r>
  <r>
    <s v="WH-2"/>
    <x v="0"/>
    <x v="1"/>
    <s v="Medium"/>
    <x v="1"/>
    <d v="2016-12-15T15:07:59"/>
    <d v="2016-12-16T12:02:06"/>
    <n v="20.901944444398396"/>
    <b v="1"/>
    <n v="0"/>
  </r>
  <r>
    <s v="WH-2"/>
    <x v="0"/>
    <x v="2"/>
    <s v="Medium"/>
    <x v="2"/>
    <d v="2016-12-14T10:39:55"/>
    <d v="2016-12-16T12:02:10"/>
    <n v="49.370833333348855"/>
    <b v="0"/>
    <n v="0"/>
  </r>
  <r>
    <s v="WH-1"/>
    <x v="0"/>
    <x v="2"/>
    <s v="Highest"/>
    <x v="0"/>
    <d v="2016-11-01T11:08:48"/>
    <d v="2016-12-15T15:07:50"/>
    <n v="1059.9838888889062"/>
    <b v="0"/>
    <n v="1"/>
  </r>
  <r>
    <s v="WH-1"/>
    <x v="0"/>
    <x v="0"/>
    <s v="Highest"/>
    <x v="4"/>
    <d v="2016-12-14T10:39:55"/>
    <d v="2016-12-16T12:02:10"/>
    <n v="49.370833333348855"/>
    <b v="0"/>
    <n v="1"/>
  </r>
  <r>
    <s v="WH-1"/>
    <x v="0"/>
    <x v="2"/>
    <s v="Highest"/>
    <x v="0"/>
    <d v="2016-12-15T15:07:59"/>
    <d v="2016-12-16T12:00:50"/>
    <n v="20.880833333241753"/>
    <b v="0"/>
    <n v="1"/>
  </r>
  <r>
    <s v="WH-1"/>
    <x v="0"/>
    <x v="0"/>
    <s v="Highest"/>
    <x v="4"/>
    <d v="2016-12-14T10:39:55"/>
    <d v="2016-12-16T12:02:10"/>
    <n v="49.370833333348855"/>
    <b v="0"/>
    <n v="1"/>
  </r>
  <r>
    <s v="WH-1"/>
    <x v="0"/>
    <x v="2"/>
    <s v="Highest"/>
    <x v="0"/>
    <d v="2016-12-16T12:00:55"/>
    <d v="2016-12-28T15:32:20"/>
    <n v="291.52361111110076"/>
    <b v="0"/>
    <n v="1"/>
  </r>
  <r>
    <s v="WH-1"/>
    <x v="0"/>
    <x v="0"/>
    <s v="Highest"/>
    <x v="4"/>
    <d v="2016-12-14T10:39:55"/>
    <d v="2016-12-16T12:02:10"/>
    <n v="49.370833333348855"/>
    <b v="0"/>
    <n v="0"/>
  </r>
  <r>
    <s v="WH-1"/>
    <x v="0"/>
    <x v="2"/>
    <s v="Highest"/>
    <x v="1"/>
    <d v="2016-11-01T11:08:48"/>
    <d v="2017-01-10T15:22:36"/>
    <n v="1684.2301058333251"/>
    <b v="1"/>
    <n v="0"/>
  </r>
  <r>
    <s v="WH-1"/>
    <x v="0"/>
    <x v="2"/>
    <s v="Highest"/>
    <x v="2"/>
    <d v="2016-12-14T10:39:55"/>
    <d v="2016-12-16T12:02:10"/>
    <n v="49.370833333348855"/>
    <b v="1"/>
    <n v="0"/>
  </r>
  <r>
    <s v="BFB-1"/>
    <x v="0"/>
    <x v="0"/>
    <s v="Medium"/>
    <x v="4"/>
    <d v="2016-12-28T15:34:10"/>
    <d v="2017-01-03T15:38:57"/>
    <n v="144.07972222217359"/>
    <b v="1"/>
    <n v="0"/>
  </r>
  <r>
    <s v="BFB-2"/>
    <x v="1"/>
    <x v="0"/>
    <s v="Medium"/>
    <x v="0"/>
    <d v="2016-12-28T16:25:05"/>
    <d v="2017-01-03T15:39:32"/>
    <n v="143.24083333328599"/>
    <b v="1"/>
    <n v="0"/>
  </r>
  <r>
    <s v="BFB-3"/>
    <x v="1"/>
    <x v="0"/>
    <s v="Medium"/>
    <x v="1"/>
    <d v="2016-12-28T16:25:36"/>
    <d v="2017-01-03T15:43:21"/>
    <n v="143.29583333339542"/>
    <b v="1"/>
    <n v="0"/>
  </r>
  <r>
    <s v="BFB-4"/>
    <x v="1"/>
    <x v="0"/>
    <s v="Medium"/>
    <x v="2"/>
    <d v="2016-12-15T15:07:59"/>
    <d v="2016-12-16T12:02:06"/>
    <n v="20.901944444398396"/>
    <b v="1"/>
    <n v="1"/>
  </r>
  <r>
    <s v="BFB-5"/>
    <x v="1"/>
    <x v="0"/>
    <s v="Medium"/>
    <x v="0"/>
    <d v="2016-12-15T15:07:59"/>
    <d v="2016-12-16T12:02:06"/>
    <n v="20.901944444398396"/>
    <b v="1"/>
    <n v="1"/>
  </r>
  <r>
    <s v="BFB-6"/>
    <x v="1"/>
    <x v="0"/>
    <s v="Medium"/>
    <x v="4"/>
    <d v="2016-12-15T15:07:59"/>
    <d v="2016-12-16T12:02:06"/>
    <n v="20.901944444398396"/>
    <b v="1"/>
    <n v="1"/>
  </r>
  <r>
    <s v="BFB-7"/>
    <x v="1"/>
    <x v="0"/>
    <s v="Medium"/>
    <x v="0"/>
    <d v="2016-12-16T12:01:46"/>
    <d v="2016-12-28T15:32:25"/>
    <n v="291.51083333330462"/>
    <b v="1"/>
    <n v="1"/>
  </r>
  <r>
    <s v="BFB-8"/>
    <x v="1"/>
    <x v="0"/>
    <s v="Medium"/>
    <x v="4"/>
    <d v="2016-12-16T12:02:10"/>
    <d v="2016-12-16T12:01:06"/>
    <n v="-1.7777777917217463E-2"/>
    <b v="0"/>
    <n v="1"/>
  </r>
  <r>
    <s v="BFB-9"/>
    <x v="1"/>
    <x v="0"/>
    <s v="Medium"/>
    <x v="0"/>
    <d v="2016-12-16T12:01:46"/>
    <d v="2016-12-28T15:32:25"/>
    <n v="291.51083333330462"/>
    <b v="1"/>
    <n v="1"/>
  </r>
  <r>
    <s v="BFB-10"/>
    <x v="1"/>
    <x v="0"/>
    <s v="Medium"/>
    <x v="1"/>
    <d v="2017-01-03T15:45:29"/>
    <d v="2016-12-28T15:33:02"/>
    <n v="-144.20749999996042"/>
    <b v="0"/>
    <n v="1"/>
  </r>
  <r>
    <s v="BFB-11"/>
    <x v="1"/>
    <x v="0"/>
    <s v="Medium"/>
    <x v="2"/>
    <d v="2016-12-15T15:07:59"/>
    <d v="2016-12-16T12:02:06"/>
    <n v="20.901944444398396"/>
    <b v="1"/>
    <n v="1"/>
  </r>
  <r>
    <s v="BFB-12"/>
    <x v="1"/>
    <x v="0"/>
    <s v="Medium"/>
    <x v="0"/>
    <d v="2016-12-15T15:07:59"/>
    <d v="2016-12-16T12:02:06"/>
    <n v="20.901944444398396"/>
    <b v="1"/>
    <n v="1"/>
  </r>
  <r>
    <s v="BFB-13"/>
    <x v="1"/>
    <x v="0"/>
    <s v="Medium"/>
    <x v="4"/>
    <d v="2016-12-15T15:07:59"/>
    <d v="2016-12-16T12:02:06"/>
    <n v="20.901944444398396"/>
    <b v="1"/>
    <n v="1"/>
  </r>
  <r>
    <s v="BFB-14"/>
    <x v="1"/>
    <x v="0"/>
    <s v="Medium"/>
    <x v="0"/>
    <d v="2016-12-16T12:01:34"/>
    <d v="2017-01-03T15:39:32"/>
    <n v="435.63277777779149"/>
    <b v="1"/>
    <n v="1"/>
  </r>
  <r>
    <s v="BFB-15"/>
    <x v="1"/>
    <x v="0"/>
    <s v="Medium"/>
    <x v="4"/>
    <d v="2016-12-16T12:01:38"/>
    <d v="2017-01-03T15:43:21"/>
    <n v="435.69527777773328"/>
    <b v="0"/>
    <n v="1"/>
  </r>
  <r>
    <s v="BFB-16"/>
    <x v="1"/>
    <x v="2"/>
    <s v="Medium"/>
    <x v="1"/>
    <d v="2016-12-28T15:34:58"/>
    <d v="2017-01-10T15:22:36"/>
    <n v="311.79391944443341"/>
    <b v="0"/>
    <n v="0"/>
  </r>
  <r>
    <s v="BFB-17"/>
    <x v="1"/>
    <x v="2"/>
    <s v="Medium"/>
    <x v="2"/>
    <d v="2016-12-28T15:35:02"/>
    <d v="2017-01-03T15:43:21"/>
    <n v="144.13861111120787"/>
    <b v="0"/>
    <n v="0"/>
  </r>
  <r>
    <s v="BFB-18"/>
    <x v="1"/>
    <x v="2"/>
    <s v="Medium"/>
    <x v="0"/>
    <d v="2016-12-15T15:07:59"/>
    <d v="2016-12-16T12:02:06"/>
    <n v="20.901944444398396"/>
    <b v="0"/>
    <n v="1"/>
  </r>
  <r>
    <s v="BFB-19"/>
    <x v="0"/>
    <x v="0"/>
    <s v="Medium"/>
    <x v="4"/>
    <d v="2016-11-02T10:39:30"/>
    <d v="2016-12-15T15:16:26"/>
    <n v="1036.6155555555015"/>
    <b v="1"/>
    <n v="1"/>
  </r>
  <r>
    <s v="BFB-20"/>
    <x v="1"/>
    <x v="2"/>
    <s v="Medium"/>
    <x v="0"/>
    <d v="2016-12-15T15:07:59"/>
    <d v="2016-12-16T12:02:06"/>
    <n v="20.901944444398396"/>
    <b v="0"/>
    <n v="1"/>
  </r>
  <r>
    <s v="BFB-21"/>
    <x v="0"/>
    <x v="0"/>
    <s v="Medium"/>
    <x v="4"/>
    <d v="2016-12-16T12:01:46"/>
    <d v="2016-12-16T11:59:11"/>
    <n v="-4.3055555666796863E-2"/>
    <b v="1"/>
    <n v="1"/>
  </r>
  <r>
    <s v="BFB-22"/>
    <x v="1"/>
    <x v="2"/>
    <s v="Medium"/>
    <x v="0"/>
    <d v="2016-12-16T12:01:51"/>
    <d v="2016-12-28T15:34:07"/>
    <n v="291.53777777776122"/>
    <b v="1"/>
    <n v="1"/>
  </r>
  <r>
    <s v="BFB-23"/>
    <x v="1"/>
    <x v="2"/>
    <s v="Medium"/>
    <x v="1"/>
    <d v="2016-12-28T15:32:43"/>
    <d v="2016-12-28T15:34:10"/>
    <n v="2.4166666727978736E-2"/>
    <b v="1"/>
    <n v="1"/>
  </r>
  <r>
    <s v="BFB-24"/>
    <x v="1"/>
    <x v="2"/>
    <s v="Medium"/>
    <x v="2"/>
    <d v="2016-12-15T15:07:59"/>
    <d v="2016-12-16T12:02:06"/>
    <n v="20.901944444398396"/>
    <b v="1"/>
    <n v="1"/>
  </r>
  <r>
    <s v="BFB-25"/>
    <x v="1"/>
    <x v="2"/>
    <s v="Medium"/>
    <x v="0"/>
    <d v="2016-12-15T15:07:59"/>
    <d v="2016-12-16T12:02:06"/>
    <n v="20.901944444398396"/>
    <b v="1"/>
    <n v="1"/>
  </r>
  <r>
    <s v="BFB-26"/>
    <x v="0"/>
    <x v="0"/>
    <s v="Medium"/>
    <x v="4"/>
    <d v="2016-11-01T11:10:00"/>
    <d v="2016-12-28T16:45:19"/>
    <n v="1373.5886111109867"/>
    <b v="1"/>
    <n v="1"/>
  </r>
  <r>
    <s v="BFB-27"/>
    <x v="1"/>
    <x v="2"/>
    <s v="Medium"/>
    <x v="0"/>
    <d v="2016-12-16T12:01:57"/>
    <d v="2017-01-10T15:22:36"/>
    <n v="603.34420694445726"/>
    <b v="1"/>
    <n v="1"/>
  </r>
  <r>
    <s v="BFB-28"/>
    <x v="1"/>
    <x v="0"/>
    <s v="Medium"/>
    <x v="4"/>
    <d v="2016-12-16T12:02:00"/>
    <d v="2016-12-28T16:45:19"/>
    <n v="292.72194444446359"/>
    <b v="1"/>
    <n v="1"/>
  </r>
  <r>
    <s v="BFB-29"/>
    <x v="1"/>
    <x v="0"/>
    <s v="Medium"/>
    <x v="0"/>
    <d v="2016-12-16T12:01:46"/>
    <d v="2016-12-28T15:32:25"/>
    <n v="291.51083333330462"/>
    <b v="1"/>
    <n v="1"/>
  </r>
  <r>
    <s v="BFB-30"/>
    <x v="1"/>
    <x v="0"/>
    <s v="Highest"/>
    <x v="4"/>
    <d v="2017-01-03T15:47:01"/>
    <d v="2016-12-16T12:02:10"/>
    <n v="-435.74749999993946"/>
    <b v="1"/>
    <n v="0"/>
  </r>
  <r>
    <s v="BFB-31"/>
    <x v="1"/>
    <x v="0"/>
    <s v="Highest"/>
    <x v="1"/>
    <d v="2016-12-15T15:07:59"/>
    <d v="2016-12-16T12:02:06"/>
    <n v="20.901944444398396"/>
    <b v="1"/>
    <n v="0"/>
  </r>
  <r>
    <s v="BFB-32"/>
    <x v="1"/>
    <x v="0"/>
    <s v="Highest"/>
    <x v="2"/>
    <d v="2016-12-15T15:07:59"/>
    <d v="2016-12-16T12:02:06"/>
    <n v="20.901944444398396"/>
    <b v="1"/>
    <n v="0"/>
  </r>
  <r>
    <s v="BFB-33"/>
    <x v="1"/>
    <x v="0"/>
    <s v="Highest"/>
    <x v="4"/>
    <d v="2016-12-15T15:07:59"/>
    <d v="2016-12-16T12:02:06"/>
    <n v="20.901944444398396"/>
    <b v="1"/>
    <n v="0"/>
  </r>
  <r>
    <s v="BFB-34"/>
    <x v="1"/>
    <x v="0"/>
    <s v="Highest"/>
    <x v="0"/>
    <d v="2016-12-15T15:07:50"/>
    <d v="2017-01-10T15:22:36"/>
    <n v="624.24617861118168"/>
    <b v="1"/>
    <n v="0"/>
  </r>
  <r>
    <s v="BFB-35"/>
    <x v="1"/>
    <x v="0"/>
    <s v="Highest"/>
    <x v="1"/>
    <d v="2016-12-15T15:07:59"/>
    <d v="2017-01-03T15:45:33"/>
    <n v="456.62611111113802"/>
    <b v="0"/>
    <n v="0"/>
  </r>
  <r>
    <s v="BFB-36"/>
    <x v="1"/>
    <x v="0"/>
    <s v="Highest"/>
    <x v="2"/>
    <d v="2016-12-16T12:00:50"/>
    <d v="2016-12-16T12:01:34"/>
    <n v="1.2222222285345197E-2"/>
    <b v="1"/>
    <n v="1"/>
  </r>
  <r>
    <s v="BFB-37"/>
    <x v="1"/>
    <x v="0"/>
    <s v="Highest"/>
    <x v="0"/>
    <d v="2016-12-16T12:00:55"/>
    <d v="2016-12-16T12:01:38"/>
    <n v="1.1944444442633539E-2"/>
    <b v="0"/>
    <n v="1"/>
  </r>
  <r>
    <s v="BFB-38"/>
    <x v="1"/>
    <x v="0"/>
    <s v="Medium"/>
    <x v="4"/>
    <d v="2016-12-28T15:32:20"/>
    <d v="2016-12-28T15:34:58"/>
    <n v="4.3888888845685869E-2"/>
    <b v="1"/>
    <n v="1"/>
  </r>
  <r>
    <s v="BFB-39"/>
    <x v="1"/>
    <x v="0"/>
    <s v="Medium"/>
    <x v="0"/>
    <d v="2016-12-15T15:07:59"/>
    <d v="2016-12-16T12:02:06"/>
    <n v="20.901944444398396"/>
    <b v="1"/>
    <n v="1"/>
  </r>
  <r>
    <s v="BFB-40"/>
    <x v="1"/>
    <x v="0"/>
    <s v="Medium"/>
    <x v="4"/>
    <d v="2016-12-15T15:07:59"/>
    <d v="2016-12-16T12:02:06"/>
    <n v="20.901944444398396"/>
    <b v="1"/>
    <n v="1"/>
  </r>
  <r>
    <s v="BFB-41"/>
    <x v="1"/>
    <x v="0"/>
    <s v="Medium"/>
    <x v="0"/>
    <d v="2016-12-28T15:34:10"/>
    <d v="2016-12-28T15:35:14"/>
    <n v="1.7777777742594481E-2"/>
    <b v="1"/>
    <n v="1"/>
  </r>
  <r>
    <s v="BFB-42"/>
    <x v="1"/>
    <x v="2"/>
    <s v="Medium"/>
    <x v="1"/>
    <d v="2016-12-28T16:25:05"/>
    <d v="2017-01-10T15:22:36"/>
    <n v="310.95868388889357"/>
    <b v="0"/>
    <n v="0"/>
  </r>
  <r>
    <s v="BFB-43"/>
    <x v="1"/>
    <x v="2"/>
    <s v="Medium"/>
    <x v="2"/>
    <d v="2016-12-28T16:25:36"/>
    <d v="2016-12-16T12:01:46"/>
    <n v="-292.39722222212004"/>
    <b v="0"/>
    <n v="1"/>
  </r>
  <r>
    <s v="BFB-44"/>
    <x v="1"/>
    <x v="2"/>
    <s v="Medium"/>
    <x v="0"/>
    <d v="2016-12-15T15:07:59"/>
    <d v="2016-12-16T12:02:06"/>
    <n v="20.901944444398396"/>
    <b v="0"/>
    <n v="1"/>
  </r>
  <r>
    <s v="BFB-45"/>
    <x v="0"/>
    <x v="0"/>
    <s v="Medium"/>
    <x v="4"/>
    <d v="2016-11-02T10:40:47"/>
    <d v="2016-12-28T15:32:43"/>
    <n v="1348.8655555556179"/>
    <b v="0"/>
    <n v="1"/>
  </r>
  <r>
    <s v="BFB-46"/>
    <x v="1"/>
    <x v="2"/>
    <s v="Medium"/>
    <x v="0"/>
    <d v="2016-12-15T15:07:59"/>
    <d v="2016-12-16T12:02:06"/>
    <n v="20.901944444398396"/>
    <b v="1"/>
    <n v="1"/>
  </r>
  <r>
    <s v="BFB-47"/>
    <x v="0"/>
    <x v="0"/>
    <s v="Medium"/>
    <x v="4"/>
    <d v="2016-12-16T12:02:06"/>
    <d v="2017-01-10T15:22:36"/>
    <n v="603.34174444450764"/>
    <b v="0"/>
    <n v="1"/>
  </r>
  <r>
    <s v="BFB-48"/>
    <x v="1"/>
    <x v="2"/>
    <s v="Medium"/>
    <x v="1"/>
    <d v="2016-12-16T12:02:10"/>
    <d v="2017-01-10T15:22:36"/>
    <n v="603.34063333331142"/>
    <b v="1"/>
    <n v="0"/>
  </r>
  <r>
    <s v="BFB-49"/>
    <x v="1"/>
    <x v="0"/>
    <s v="Medium"/>
    <x v="2"/>
    <d v="2017-01-03T15:45:25"/>
    <d v="2016-12-16T12:01:57"/>
    <n v="-435.72444444458233"/>
    <b v="1"/>
    <n v="1"/>
  </r>
  <r>
    <s v="BFB-50"/>
    <x v="1"/>
    <x v="0"/>
    <s v="Medium"/>
    <x v="0"/>
    <d v="2016-12-16T12:01:46"/>
    <d v="2016-12-28T15:32:25"/>
    <n v="291.51083333330462"/>
    <b v="1"/>
    <n v="1"/>
  </r>
  <r>
    <s v="BFB-51"/>
    <x v="1"/>
    <x v="0"/>
    <s v="Medium"/>
    <x v="4"/>
    <d v="2016-11-02T10:39:55"/>
    <d v="2017-01-03T15:46:56"/>
    <n v="1493.116944444424"/>
    <b v="1"/>
    <n v="1"/>
  </r>
  <r>
    <s v="BFB-52"/>
    <x v="1"/>
    <x v="0"/>
    <s v="Medium"/>
    <x v="0"/>
    <d v="2016-11-02T10:39:55"/>
    <d v="2017-01-03T15:47:01"/>
    <n v="1493.1183333332883"/>
    <b v="1"/>
    <n v="1"/>
  </r>
  <r>
    <s v="BFB-53"/>
    <x v="1"/>
    <x v="0"/>
    <s v="Medium"/>
    <x v="4"/>
    <d v="2016-11-02T10:39:30"/>
    <d v="2017-01-03T15:47:06"/>
    <n v="1493.1266666666488"/>
    <b v="1"/>
    <n v="1"/>
  </r>
  <r>
    <s v="BFB-54"/>
    <x v="1"/>
    <x v="0"/>
    <s v="Medium"/>
    <x v="0"/>
    <d v="2016-12-16T12:01:34"/>
    <d v="2017-01-10T15:22:36"/>
    <n v="603.35065555555047"/>
    <b v="1"/>
    <n v="1"/>
  </r>
  <r>
    <s v="BFB-55"/>
    <x v="1"/>
    <x v="0"/>
    <s v="Medium"/>
    <x v="1"/>
    <d v="2016-12-16T12:01:38"/>
    <d v="2017-01-03T15:47:06"/>
    <n v="435.75777777767507"/>
    <b v="1"/>
    <n v="0"/>
  </r>
  <r>
    <s v="BFB-56"/>
    <x v="1"/>
    <x v="0"/>
    <s v="Medium"/>
    <x v="2"/>
    <d v="2016-12-28T15:34:58"/>
    <d v="2016-12-15T15:07:50"/>
    <n v="-312.45222222228767"/>
    <b v="1"/>
    <n v="1"/>
  </r>
  <r>
    <s v="BFB-57"/>
    <x v="1"/>
    <x v="0"/>
    <s v="Medium"/>
    <x v="0"/>
    <d v="2016-12-16T12:01:46"/>
    <d v="2016-12-28T15:32:25"/>
    <n v="291.51083333330462"/>
    <b v="1"/>
    <n v="1"/>
  </r>
  <r>
    <s v="BFB-58"/>
    <x v="1"/>
    <x v="0"/>
    <s v="Medium"/>
    <x v="4"/>
    <d v="2016-12-15T15:07:59"/>
    <d v="2016-12-16T12:02:06"/>
    <n v="20.901944444398396"/>
    <b v="1"/>
    <n v="1"/>
  </r>
  <r>
    <s v="BFB-59"/>
    <x v="1"/>
    <x v="0"/>
    <s v="Medium"/>
    <x v="0"/>
    <d v="2016-12-15T15:07:59"/>
    <d v="2016-12-16T12:02:06"/>
    <n v="20.901944444398396"/>
    <b v="1"/>
    <n v="1"/>
  </r>
  <r>
    <s v="BFB-60"/>
    <x v="1"/>
    <x v="0"/>
    <s v="Medium"/>
    <x v="4"/>
    <d v="2016-12-15T15:07:59"/>
    <d v="2016-12-16T12:02:06"/>
    <n v="20.901944444398396"/>
    <b v="1"/>
    <n v="1"/>
  </r>
  <r>
    <s v="BFB-61"/>
    <x v="1"/>
    <x v="0"/>
    <s v="Medium"/>
    <x v="0"/>
    <d v="2016-12-16T12:01:46"/>
    <d v="2016-12-28T15:32:25"/>
    <n v="291.51083333330462"/>
    <b v="1"/>
    <n v="1"/>
  </r>
  <r>
    <s v="BFB-62"/>
    <x v="1"/>
    <x v="0"/>
    <s v="Medium"/>
    <x v="4"/>
    <d v="2016-12-16T12:01:51"/>
    <d v="2017-01-10T15:22:36"/>
    <n v="603.34593916655285"/>
    <b v="1"/>
    <n v="0"/>
  </r>
  <r>
    <s v="BFB-63"/>
    <x v="1"/>
    <x v="2"/>
    <s v="Medium"/>
    <x v="1"/>
    <d v="2016-12-28T15:32:43"/>
    <d v="2017-01-10T15:22:36"/>
    <n v="311.8314947221661"/>
    <b v="1"/>
    <n v="0"/>
  </r>
  <r>
    <s v="BFB-64"/>
    <x v="1"/>
    <x v="2"/>
    <s v="Medium"/>
    <x v="2"/>
    <d v="2016-12-15T15:07:59"/>
    <d v="2016-12-16T12:02:06"/>
    <n v="20.901944444398396"/>
    <b v="1"/>
    <n v="1"/>
  </r>
  <r>
    <s v="BFB-65"/>
    <x v="0"/>
    <x v="0"/>
    <s v="Medium"/>
    <x v="4"/>
    <d v="2016-11-02T10:39:06"/>
    <d v="2017-01-03T15:39:32"/>
    <n v="1493.0072222222225"/>
    <b v="1"/>
    <n v="0"/>
  </r>
  <r>
    <s v="BFB-66"/>
    <x v="1"/>
    <x v="2"/>
    <s v="Medium"/>
    <x v="0"/>
    <d v="2016-12-15T15:07:59"/>
    <d v="2016-12-16T12:02:06"/>
    <n v="20.901944444398396"/>
    <b v="1"/>
    <n v="0"/>
  </r>
  <r>
    <s v="BFB-67"/>
    <x v="1"/>
    <x v="2"/>
    <s v="Highest"/>
    <x v="1"/>
    <d v="2016-12-16T12:01:57"/>
    <d v="2016-12-28T15:35:30"/>
    <n v="291.55916666676058"/>
    <b v="1"/>
    <n v="0"/>
  </r>
  <r>
    <s v="BFB-68"/>
    <x v="1"/>
    <x v="2"/>
    <s v="Highest"/>
    <x v="2"/>
    <d v="2016-12-16T12:02:00"/>
    <d v="2017-01-03T15:43:21"/>
    <n v="435.68916666676523"/>
    <b v="1"/>
    <n v="1"/>
  </r>
  <r>
    <s v="BFB-69"/>
    <x v="1"/>
    <x v="2"/>
    <s v="Highest"/>
    <x v="0"/>
    <d v="2016-12-28T16:25:05"/>
    <d v="2017-01-03T15:38:56"/>
    <n v="143.23083333321847"/>
    <b v="1"/>
    <n v="1"/>
  </r>
  <r>
    <s v="BFB-70"/>
    <x v="0"/>
    <x v="0"/>
    <s v="Highest"/>
    <x v="4"/>
    <d v="2017-01-03T15:47:01"/>
    <d v="2016-12-15T15:13:48"/>
    <n v="-456.5536111111287"/>
    <b v="1"/>
    <n v="1"/>
  </r>
  <r>
    <s v="BFB-71"/>
    <x v="1"/>
    <x v="2"/>
    <s v="Highest"/>
    <x v="0"/>
    <d v="2016-12-15T15:07:59"/>
    <d v="2016-12-16T12:02:06"/>
    <n v="20.901944444398396"/>
    <b v="1"/>
    <n v="1"/>
  </r>
  <r>
    <s v="BFB-72"/>
    <x v="0"/>
    <x v="0"/>
    <s v="Highest"/>
    <x v="4"/>
    <d v="2016-11-01T11:10:00"/>
    <d v="2016-12-16T12:01:10"/>
    <n v="1080.8527777777053"/>
    <b v="0"/>
    <n v="1"/>
  </r>
  <r>
    <s v="BFB-73"/>
    <x v="1"/>
    <x v="2"/>
    <s v="Highest"/>
    <x v="0"/>
    <d v="2016-12-15T15:07:59"/>
    <d v="2016-12-16T12:02:06"/>
    <n v="20.901944444398396"/>
    <b v="1"/>
    <n v="1"/>
  </r>
  <r>
    <s v="BFB-74"/>
    <x v="1"/>
    <x v="2"/>
    <s v="Highest"/>
    <x v="1"/>
    <d v="2016-12-15T15:07:50"/>
    <d v="2016-12-28T15:33:36"/>
    <n v="312.42944444442401"/>
    <b v="0"/>
    <n v="0"/>
  </r>
  <r>
    <s v="BFB-75"/>
    <x v="1"/>
    <x v="2"/>
    <s v="Medium"/>
    <x v="2"/>
    <d v="2016-12-15T15:07:59"/>
    <d v="2016-12-28T16:23:10"/>
    <n v="313.25305555545492"/>
    <b v="1"/>
    <n v="1"/>
  </r>
  <r>
    <s v="BFB-76"/>
    <x v="1"/>
    <x v="2"/>
    <s v="Medium"/>
    <x v="0"/>
    <d v="2016-12-16T12:00:50"/>
    <d v="2017-01-03T15:38:56"/>
    <n v="435.63500000000931"/>
    <b v="1"/>
    <n v="1"/>
  </r>
  <r>
    <s v="BFB-77"/>
    <x v="0"/>
    <x v="0"/>
    <s v="Medium"/>
    <x v="4"/>
    <d v="2016-12-16T12:00:55"/>
    <d v="2017-01-03T15:39:32"/>
    <n v="435.6436111110379"/>
    <b v="1"/>
    <n v="1"/>
  </r>
  <r>
    <s v="BFB-78"/>
    <x v="1"/>
    <x v="2"/>
    <s v="Medium"/>
    <x v="0"/>
    <d v="2016-12-28T15:32:20"/>
    <d v="2017-01-03T15:43:21"/>
    <n v="144.18361111107515"/>
    <b v="1"/>
    <n v="1"/>
  </r>
  <r>
    <s v="BFB-79"/>
    <x v="1"/>
    <x v="0"/>
    <s v="Medium"/>
    <x v="4"/>
    <d v="2016-12-15T15:07:59"/>
    <d v="2016-12-16T12:02:06"/>
    <n v="20.901944444398396"/>
    <b v="0"/>
    <n v="0"/>
  </r>
  <r>
    <s v="BFB-80"/>
    <x v="1"/>
    <x v="0"/>
    <s v="Medium"/>
    <x v="1"/>
    <d v="2016-12-15T15:07:59"/>
    <d v="2016-12-16T12:02:06"/>
    <n v="20.901944444398396"/>
    <b v="0"/>
    <n v="0"/>
  </r>
  <r>
    <s v="BFB-81"/>
    <x v="1"/>
    <x v="0"/>
    <s v="Medium"/>
    <x v="2"/>
    <d v="2016-12-28T15:34:10"/>
    <d v="2016-12-15T15:15:52"/>
    <n v="-312.30500000005122"/>
    <b v="0"/>
    <n v="1"/>
  </r>
  <r>
    <s v="BFB-82"/>
    <x v="1"/>
    <x v="0"/>
    <s v="Medium"/>
    <x v="0"/>
    <d v="2016-12-28T16:25:05"/>
    <d v="2016-12-15T15:16:26"/>
    <n v="-313.14416666678153"/>
    <b v="0"/>
    <n v="0"/>
  </r>
  <r>
    <s v="BFB-83"/>
    <x v="1"/>
    <x v="0"/>
    <s v="Medium"/>
    <x v="4"/>
    <d v="2016-12-28T16:25:36"/>
    <d v="2016-12-16T11:59:05"/>
    <n v="-292.44194444449386"/>
    <b v="1"/>
    <n v="0"/>
  </r>
  <r>
    <s v="BFB-84"/>
    <x v="1"/>
    <x v="0"/>
    <s v="Medium"/>
    <x v="0"/>
    <d v="2016-12-15T15:07:59"/>
    <d v="2016-12-16T12:02:06"/>
    <n v="20.901944444398396"/>
    <b v="0"/>
    <n v="0"/>
  </r>
  <r>
    <s v="BFB-85"/>
    <x v="1"/>
    <x v="0"/>
    <s v="Medium"/>
    <x v="4"/>
    <d v="2016-12-15T15:07:59"/>
    <d v="2016-12-16T12:02:06"/>
    <n v="20.901944444398396"/>
    <b v="1"/>
    <n v="1"/>
  </r>
  <r>
    <s v="BFB-86"/>
    <x v="1"/>
    <x v="0"/>
    <s v="Medium"/>
    <x v="0"/>
    <d v="2016-12-15T15:07:59"/>
    <d v="2016-12-16T12:02:06"/>
    <n v="20.901944444398396"/>
    <b v="1"/>
    <n v="1"/>
  </r>
  <r>
    <s v="BFB-87"/>
    <x v="1"/>
    <x v="0"/>
    <s v="Medium"/>
    <x v="1"/>
    <d v="2016-12-16T12:02:06"/>
    <d v="2016-12-28T16:25:05"/>
    <n v="292.3830555556342"/>
    <b v="1"/>
    <n v="0"/>
  </r>
  <r>
    <s v="BFB-88"/>
    <x v="1"/>
    <x v="0"/>
    <s v="Medium"/>
    <x v="2"/>
    <d v="2016-12-16T12:02:10"/>
    <d v="2016-12-28T16:25:36"/>
    <n v="292.39055555546656"/>
    <b v="1"/>
    <n v="1"/>
  </r>
  <r>
    <s v="BFB-89"/>
    <x v="1"/>
    <x v="0"/>
    <s v="Medium"/>
    <x v="0"/>
    <d v="2017-01-03T15:45:25"/>
    <d v="2016-12-28T16:45:19"/>
    <n v="-143.00166666676523"/>
    <b v="1"/>
    <n v="1"/>
  </r>
  <r>
    <s v="BFB-90"/>
    <x v="1"/>
    <x v="0"/>
    <s v="Medium"/>
    <x v="4"/>
    <d v="2017-01-03T15:45:29"/>
    <d v="2017-01-10T15:22:36"/>
    <n v="167.61865138885332"/>
    <b v="1"/>
    <n v="1"/>
  </r>
  <r>
    <s v="BFB-91"/>
    <x v="1"/>
    <x v="0"/>
    <s v="Medium"/>
    <x v="0"/>
    <d v="2016-12-15T15:07:59"/>
    <d v="2016-12-16T12:02:06"/>
    <n v="20.901944444398396"/>
    <b v="1"/>
    <n v="1"/>
  </r>
  <r>
    <s v="BFB-92"/>
    <x v="1"/>
    <x v="0"/>
    <s v="Medium"/>
    <x v="4"/>
    <d v="2016-12-15T15:07:59"/>
    <d v="2016-12-16T12:02:06"/>
    <n v="20.901944444398396"/>
    <b v="1"/>
    <n v="0"/>
  </r>
  <r>
    <s v="BFB-93"/>
    <x v="1"/>
    <x v="2"/>
    <s v="Medium"/>
    <x v="0"/>
    <d v="2016-12-15T15:07:59"/>
    <d v="2016-12-16T12:02:06"/>
    <n v="20.901944444398396"/>
    <b v="1"/>
    <n v="0"/>
  </r>
  <r>
    <s v="BFB-94"/>
    <x v="0"/>
    <x v="0"/>
    <s v="Medium"/>
    <x v="4"/>
    <d v="2016-12-16T12:01:34"/>
    <d v="2017-01-03T15:45:25"/>
    <n v="435.73083333339309"/>
    <b v="1"/>
    <n v="0"/>
  </r>
  <r>
    <s v="BFB-95"/>
    <x v="1"/>
    <x v="2"/>
    <s v="Medium"/>
    <x v="1"/>
    <d v="2016-12-16T12:01:38"/>
    <d v="2017-01-03T15:45:29"/>
    <n v="435.73083333321847"/>
    <b v="1"/>
    <n v="0"/>
  </r>
  <r>
    <s v="BFB-96"/>
    <x v="1"/>
    <x v="2"/>
    <s v="Medium"/>
    <x v="2"/>
    <d v="2016-12-28T15:34:58"/>
    <d v="2017-01-03T15:45:33"/>
    <n v="144.17638888891088"/>
    <b v="1"/>
    <n v="1"/>
  </r>
  <r>
    <s v="BFB-97"/>
    <x v="0"/>
    <x v="0"/>
    <s v="Medium"/>
    <x v="4"/>
    <d v="2016-12-28T15:35:02"/>
    <d v="2017-01-10T15:22:36"/>
    <n v="311.7928452778724"/>
    <b v="1"/>
    <n v="0"/>
  </r>
  <r>
    <s v="BFB-98"/>
    <x v="1"/>
    <x v="2"/>
    <s v="Medium"/>
    <x v="0"/>
    <d v="2016-12-15T15:07:59"/>
    <d v="2016-12-16T12:02:06"/>
    <n v="20.901944444398396"/>
    <b v="1"/>
    <n v="1"/>
  </r>
  <r>
    <s v="BFB-99"/>
    <x v="1"/>
    <x v="2"/>
    <s v="Medium"/>
    <x v="1"/>
    <d v="2016-12-15T15:07:59"/>
    <d v="2016-12-16T12:02:06"/>
    <n v="20.901944444398396"/>
    <b v="0"/>
    <n v="0"/>
  </r>
  <r>
    <s v="BFB-100"/>
    <x v="1"/>
    <x v="2"/>
    <s v="Medium"/>
    <x v="2"/>
    <d v="2016-12-15T15:07:59"/>
    <d v="2016-12-16T12:02:06"/>
    <n v="20.901944444398396"/>
    <b v="1"/>
    <n v="1"/>
  </r>
  <r>
    <s v="BFB-101"/>
    <x v="1"/>
    <x v="2"/>
    <s v="Medium"/>
    <x v="0"/>
    <d v="2016-12-16T12:01:46"/>
    <d v="2016-12-28T15:34:58"/>
    <n v="291.55333333328599"/>
    <b v="0"/>
    <n v="1"/>
  </r>
  <r>
    <s v="BFB-102"/>
    <x v="0"/>
    <x v="0"/>
    <s v="Medium"/>
    <x v="4"/>
    <d v="2016-12-16T12:01:51"/>
    <d v="2016-12-28T15:35:02"/>
    <n v="291.55305555544328"/>
    <b v="1"/>
    <n v="1"/>
  </r>
  <r>
    <s v="BFB-103"/>
    <x v="1"/>
    <x v="2"/>
    <s v="Medium"/>
    <x v="0"/>
    <d v="2016-12-28T15:32:43"/>
    <d v="2016-12-28T15:35:14"/>
    <n v="4.1944444470573217E-2"/>
    <b v="1"/>
    <n v="1"/>
  </r>
  <r>
    <s v="BFB-104"/>
    <x v="0"/>
    <x v="0"/>
    <s v="Highest"/>
    <x v="4"/>
    <d v="2016-11-02T10:39:06"/>
    <d v="2016-12-28T15:35:14"/>
    <n v="1348.9355555555667"/>
    <b v="1"/>
    <n v="0"/>
  </r>
  <r>
    <s v="BFB-105"/>
    <x v="1"/>
    <x v="2"/>
    <s v="Highest"/>
    <x v="0"/>
    <d v="2016-12-15T15:07:59"/>
    <d v="2016-12-16T12:02:06"/>
    <n v="20.901944444398396"/>
    <b v="1"/>
    <n v="0"/>
  </r>
  <r>
    <s v="BFB-106"/>
    <x v="1"/>
    <x v="2"/>
    <s v="Highest"/>
    <x v="1"/>
    <d v="2016-12-15T15:07:59"/>
    <d v="2016-12-16T12:02:06"/>
    <n v="20.901944444398396"/>
    <b v="0"/>
    <n v="0"/>
  </r>
  <r>
    <s v="BFB-107"/>
    <x v="1"/>
    <x v="2"/>
    <s v="Highest"/>
    <x v="2"/>
    <d v="2016-12-16T12:01:57"/>
    <d v="2016-12-16T12:01:51"/>
    <n v="-1.6666665324009955E-3"/>
    <b v="0"/>
    <n v="1"/>
  </r>
  <r>
    <s v="BFB-108"/>
    <x v="1"/>
    <x v="2"/>
    <s v="Highest"/>
    <x v="0"/>
    <d v="2016-12-16T12:02:00"/>
    <d v="2016-12-28T15:32:43"/>
    <n v="291.51194444450084"/>
    <b v="0"/>
    <n v="0"/>
  </r>
  <r>
    <s v="BFB-109"/>
    <x v="0"/>
    <x v="0"/>
    <s v="Highest"/>
    <x v="4"/>
    <d v="2017-01-03T15:46:56"/>
    <d v="2016-12-28T15:32:46"/>
    <n v="-144.23611111112405"/>
    <b v="0"/>
    <n v="0"/>
  </r>
  <r>
    <s v="BFB-110"/>
    <x v="1"/>
    <x v="2"/>
    <s v="Highest"/>
    <x v="0"/>
    <d v="2017-01-03T15:47:01"/>
    <d v="2017-01-10T15:22:36"/>
    <n v="167.59313333337195"/>
    <b v="1"/>
    <n v="1"/>
  </r>
  <r>
    <s v="BFB-111"/>
    <x v="0"/>
    <x v="0"/>
    <s v="Highest"/>
    <x v="4"/>
    <d v="2016-11-01T11:10:00"/>
    <d v="2017-01-10T15:22:36"/>
    <n v="1684.2100777777378"/>
    <b v="0"/>
    <n v="1"/>
  </r>
  <r>
    <s v="BFB-112"/>
    <x v="1"/>
    <x v="2"/>
    <s v="Medium"/>
    <x v="1"/>
    <d v="2016-12-15T15:07:59"/>
    <d v="2016-12-16T12:02:06"/>
    <n v="20.901944444398396"/>
    <b v="1"/>
    <n v="0"/>
  </r>
  <r>
    <s v="BFB-113"/>
    <x v="1"/>
    <x v="2"/>
    <s v="Medium"/>
    <x v="2"/>
    <d v="2016-12-15T15:07:59"/>
    <d v="2016-12-16T12:02:06"/>
    <n v="20.901944444398396"/>
    <b v="1"/>
    <n v="1"/>
  </r>
  <r>
    <s v="BFB-114"/>
    <x v="1"/>
    <x v="2"/>
    <s v="Medium"/>
    <x v="0"/>
    <d v="2016-12-15T15:07:50"/>
    <d v="2017-01-03T15:46:56"/>
    <n v="456.65166666673031"/>
    <b v="1"/>
    <n v="1"/>
  </r>
  <r>
    <s v="BFB-115"/>
    <x v="0"/>
    <x v="0"/>
    <s v="Medium"/>
    <x v="4"/>
    <d v="2016-12-15T15:07:59"/>
    <d v="2017-01-03T15:47:01"/>
    <n v="456.65055555553408"/>
    <b v="1"/>
    <n v="1"/>
  </r>
  <r>
    <s v="BFB-116"/>
    <x v="1"/>
    <x v="2"/>
    <s v="Medium"/>
    <x v="0"/>
    <d v="2016-12-16T12:00:50"/>
    <d v="2017-01-03T15:47:06"/>
    <n v="435.77111111115664"/>
    <b v="1"/>
    <n v="1"/>
  </r>
  <r>
    <s v="BFB-117"/>
    <x v="0"/>
    <x v="0"/>
    <s v="Medium"/>
    <x v="4"/>
    <d v="2016-12-16T12:00:55"/>
    <d v="2017-01-10T15:22:36"/>
    <n v="603.36148888879688"/>
    <b v="1"/>
    <n v="1"/>
  </r>
  <r>
    <s v="BFB-118"/>
    <x v="1"/>
    <x v="2"/>
    <s v="Medium"/>
    <x v="0"/>
    <d v="2016-12-28T15:32:20"/>
    <d v="2017-01-03T15:47:06"/>
    <n v="144.24611111101694"/>
    <b v="1"/>
    <n v="1"/>
  </r>
  <r>
    <s v="BFB-119"/>
    <x v="1"/>
    <x v="2"/>
    <s v="Medium"/>
    <x v="1"/>
    <d v="2016-12-15T15:07:59"/>
    <d v="2016-12-16T12:02:06"/>
    <n v="20.901944444398396"/>
    <b v="1"/>
    <n v="0"/>
  </r>
  <r>
    <s v="BFB-120"/>
    <x v="1"/>
    <x v="2"/>
    <s v="Medium"/>
    <x v="2"/>
    <d v="2016-12-15T15:07:59"/>
    <d v="2016-12-16T12:02:06"/>
    <n v="20.901944444398396"/>
    <b v="1"/>
    <n v="1"/>
  </r>
  <r>
    <s v="BFB-121"/>
    <x v="1"/>
    <x v="2"/>
    <s v="Medium"/>
    <x v="0"/>
    <d v="2016-12-28T16:25:05"/>
    <d v="2017-01-03T15:38:56"/>
    <n v="143.23083333321847"/>
    <b v="1"/>
    <n v="1"/>
  </r>
  <r>
    <s v="BFB-122"/>
    <x v="0"/>
    <x v="0"/>
    <s v="Medium"/>
    <x v="4"/>
    <d v="2016-12-28T16:25:05"/>
    <d v="2016-12-16T12:00:55"/>
    <n v="-292.40277777775191"/>
    <b v="1"/>
    <n v="0"/>
  </r>
  <r>
    <s v="BFB-123"/>
    <x v="1"/>
    <x v="2"/>
    <s v="Medium"/>
    <x v="0"/>
    <d v="2016-12-28T16:25:05"/>
    <d v="2017-01-03T15:38:56"/>
    <n v="143.23083333321847"/>
    <b v="1"/>
    <n v="0"/>
  </r>
  <r>
    <s v="BFB-124"/>
    <x v="0"/>
    <x v="0"/>
    <s v="Medium"/>
    <x v="4"/>
    <d v="2016-11-02T10:40:47"/>
    <d v="2016-12-28T15:32:25"/>
    <n v="1348.8605555556715"/>
    <b v="1"/>
    <n v="0"/>
  </r>
  <r>
    <s v="BFB-125"/>
    <x v="1"/>
    <x v="2"/>
    <s v="Medium"/>
    <x v="0"/>
    <d v="2016-12-15T15:07:59"/>
    <d v="2016-12-16T12:02:06"/>
    <n v="20.901944444398396"/>
    <b v="1"/>
    <n v="0"/>
  </r>
  <r>
    <s v="BFB-126"/>
    <x v="0"/>
    <x v="0"/>
    <s v="Medium"/>
    <x v="4"/>
    <d v="2016-11-02T10:39:55"/>
    <d v="2017-01-10T15:22:36"/>
    <n v="1660.7114947221125"/>
    <b v="1"/>
    <n v="0"/>
  </r>
  <r>
    <s v="BFB-127"/>
    <x v="1"/>
    <x v="2"/>
    <s v="Medium"/>
    <x v="1"/>
    <d v="2016-12-16T12:02:06"/>
    <d v="2017-01-03T15:38:57"/>
    <n v="435.61416666669538"/>
    <b v="1"/>
    <n v="0"/>
  </r>
  <r>
    <s v="BFB-128"/>
    <x v="1"/>
    <x v="2"/>
    <s v="Medium"/>
    <x v="2"/>
    <d v="2016-12-16T12:02:10"/>
    <d v="2017-01-03T15:39:32"/>
    <n v="435.62277777772397"/>
    <b v="0"/>
    <n v="0"/>
  </r>
  <r>
    <s v="BFB-129"/>
    <x v="0"/>
    <x v="0"/>
    <s v="Medium"/>
    <x v="4"/>
    <d v="2017-01-03T15:45:25"/>
    <d v="2017-01-03T15:43:21"/>
    <n v="-3.4444444463588297E-2"/>
    <b v="1"/>
    <n v="1"/>
  </r>
  <r>
    <s v="BFB-130"/>
    <x v="1"/>
    <x v="2"/>
    <s v="Medium"/>
    <x v="0"/>
    <d v="2016-12-28T16:25:05"/>
    <d v="2017-01-03T15:38:56"/>
    <n v="143.23083333321847"/>
    <b v="0"/>
    <n v="1"/>
  </r>
  <r>
    <s v="BFB-131"/>
    <x v="1"/>
    <x v="2"/>
    <s v="Medium"/>
    <x v="1"/>
    <d v="2016-12-15T15:07:59"/>
    <d v="2016-12-16T12:02:06"/>
    <n v="20.901944444398396"/>
    <b v="1"/>
    <n v="0"/>
  </r>
  <r>
    <s v="BFB-132"/>
    <x v="1"/>
    <x v="2"/>
    <s v="Medium"/>
    <x v="2"/>
    <d v="2016-12-15T15:07:59"/>
    <d v="2016-12-16T12:02:06"/>
    <n v="20.901944444398396"/>
    <b v="1"/>
    <n v="1"/>
  </r>
  <r>
    <s v="BFB-133"/>
    <x v="1"/>
    <x v="2"/>
    <s v="Medium"/>
    <x v="0"/>
    <d v="2016-12-15T15:07:59"/>
    <d v="2016-12-16T12:02:06"/>
    <n v="20.901944444398396"/>
    <b v="1"/>
    <n v="1"/>
  </r>
  <r>
    <s v="BFB-134"/>
    <x v="0"/>
    <x v="0"/>
    <s v="Medium"/>
    <x v="4"/>
    <d v="2016-12-16T12:01:34"/>
    <d v="2016-12-16T12:01:06"/>
    <n v="-7.7777778496965766E-3"/>
    <b v="1"/>
    <n v="1"/>
  </r>
  <r>
    <s v="BFB-135"/>
    <x v="1"/>
    <x v="2"/>
    <s v="Medium"/>
    <x v="0"/>
    <d v="2016-12-28T16:25:05"/>
    <d v="2017-01-03T15:38:56"/>
    <n v="143.23083333321847"/>
    <b v="0"/>
    <n v="1"/>
  </r>
  <r>
    <s v="BFB-136"/>
    <x v="0"/>
    <x v="0"/>
    <s v="Medium"/>
    <x v="4"/>
    <d v="2016-12-28T15:34:58"/>
    <d v="2016-12-28T15:33:02"/>
    <n v="-3.2222222245763987E-2"/>
    <b v="0"/>
    <n v="0"/>
  </r>
  <r>
    <s v="BFB-137"/>
    <x v="1"/>
    <x v="2"/>
    <s v="Medium"/>
    <x v="0"/>
    <d v="2016-12-28T16:25:05"/>
    <d v="2017-01-03T15:38:56"/>
    <n v="143.23083333321847"/>
    <b v="0"/>
    <n v="0"/>
  </r>
  <r>
    <s v="BFB-138"/>
    <x v="1"/>
    <x v="2"/>
    <s v="Medium"/>
    <x v="1"/>
    <d v="2016-12-15T15:07:59"/>
    <d v="2016-12-16T12:02:06"/>
    <n v="20.901944444398396"/>
    <b v="0"/>
    <n v="0"/>
  </r>
  <r>
    <s v="BFB-139"/>
    <x v="1"/>
    <x v="2"/>
    <s v="Medium"/>
    <x v="2"/>
    <d v="2016-12-15T15:07:59"/>
    <d v="2016-12-16T12:02:06"/>
    <n v="20.901944444398396"/>
    <b v="1"/>
    <n v="0"/>
  </r>
  <r>
    <s v="BFB-140"/>
    <x v="1"/>
    <x v="2"/>
    <s v="Medium"/>
    <x v="0"/>
    <d v="2016-12-15T15:07:59"/>
    <d v="2016-12-16T12:02:06"/>
    <n v="20.901944444398396"/>
    <b v="0"/>
    <n v="0"/>
  </r>
  <r>
    <s v="BFB-141"/>
    <x v="0"/>
    <x v="0"/>
    <s v="Highest"/>
    <x v="4"/>
    <d v="2016-12-16T12:01:46"/>
    <d v="2017-01-03T15:43:21"/>
    <n v="435.69305555551546"/>
    <b v="1"/>
    <n v="0"/>
  </r>
  <r>
    <s v="BFB-142"/>
    <x v="1"/>
    <x v="2"/>
    <s v="Highest"/>
    <x v="0"/>
    <d v="2016-12-16T12:01:51"/>
    <d v="2017-01-10T15:22:36"/>
    <n v="603.34586388885509"/>
    <b v="1"/>
    <n v="1"/>
  </r>
  <r>
    <s v="BFB-143"/>
    <x v="0"/>
    <x v="0"/>
    <s v="Highest"/>
    <x v="4"/>
    <d v="2016-12-28T15:32:43"/>
    <d v="2017-01-03T15:43:21"/>
    <n v="144.17722222226439"/>
    <b v="1"/>
    <n v="1"/>
  </r>
  <r>
    <s v="BFB-144"/>
    <x v="1"/>
    <x v="2"/>
    <s v="Highest"/>
    <x v="1"/>
    <d v="2016-12-15T15:07:59"/>
    <d v="2016-12-16T12:02:06"/>
    <n v="20.901944444398396"/>
    <b v="1"/>
    <n v="0"/>
  </r>
  <r>
    <s v="BFB-145"/>
    <x v="1"/>
    <x v="2"/>
    <s v="Highest"/>
    <x v="2"/>
    <d v="2016-12-15T15:07:59"/>
    <d v="2016-12-16T12:02:06"/>
    <n v="20.901944444398396"/>
    <b v="1"/>
    <n v="1"/>
  </r>
  <r>
    <s v="BFB-146"/>
    <x v="1"/>
    <x v="2"/>
    <s v="Highest"/>
    <x v="0"/>
    <d v="2016-12-15T15:07:59"/>
    <d v="2016-12-16T12:02:06"/>
    <n v="20.901944444398396"/>
    <b v="1"/>
    <n v="1"/>
  </r>
  <r>
    <s v="BFB-147"/>
    <x v="0"/>
    <x v="0"/>
    <s v="Highest"/>
    <x v="4"/>
    <d v="2016-12-16T12:01:57"/>
    <d v="2016-12-16T11:59:11"/>
    <n v="-4.611111106351018E-2"/>
    <b v="1"/>
    <n v="1"/>
  </r>
  <r>
    <s v="BFB-148"/>
    <x v="1"/>
    <x v="2"/>
    <s v="Highest"/>
    <x v="0"/>
    <d v="2016-12-16T12:02:00"/>
    <d v="2016-12-28T15:34:07"/>
    <n v="291.53527777787531"/>
    <b v="1"/>
    <n v="1"/>
  </r>
  <r>
    <s v="BFB-149"/>
    <x v="0"/>
    <x v="0"/>
    <s v="Medium"/>
    <x v="4"/>
    <d v="2017-01-03T15:46:56"/>
    <d v="2016-12-28T15:34:10"/>
    <n v="-144.21277777774958"/>
    <b v="0"/>
    <n v="1"/>
  </r>
  <r>
    <s v="BFB-150"/>
    <x v="1"/>
    <x v="2"/>
    <s v="Medium"/>
    <x v="0"/>
    <d v="2016-12-28T16:25:05"/>
    <d v="2017-01-03T15:38:56"/>
    <n v="143.23083333321847"/>
    <b v="1"/>
    <n v="1"/>
  </r>
  <r>
    <s v="BFB-151"/>
    <x v="1"/>
    <x v="2"/>
    <s v="Medium"/>
    <x v="1"/>
    <d v="2016-12-15T15:07:59"/>
    <d v="2016-12-16T12:02:06"/>
    <n v="20.901944444398396"/>
    <b v="0"/>
    <n v="0"/>
  </r>
  <r>
    <s v="BFB-152"/>
    <x v="1"/>
    <x v="2"/>
    <s v="Medium"/>
    <x v="2"/>
    <d v="2016-12-15T15:07:59"/>
    <d v="2016-12-16T12:02:06"/>
    <n v="20.901944444398396"/>
    <b v="1"/>
    <n v="1"/>
  </r>
  <r>
    <s v="BFB-153"/>
    <x v="1"/>
    <x v="2"/>
    <s v="Medium"/>
    <x v="0"/>
    <d v="2016-12-15T15:07:59"/>
    <d v="2016-12-16T12:02:06"/>
    <n v="20.901944444398396"/>
    <b v="1"/>
    <n v="1"/>
  </r>
  <r>
    <s v="BFB-154"/>
    <x v="0"/>
    <x v="0"/>
    <s v="Medium"/>
    <x v="4"/>
    <d v="2016-12-15T15:07:50"/>
    <d v="2016-12-28T16:45:19"/>
    <n v="313.6247222222155"/>
    <b v="1"/>
    <n v="1"/>
  </r>
  <r>
    <s v="BFB-155"/>
    <x v="1"/>
    <x v="2"/>
    <s v="Medium"/>
    <x v="0"/>
    <d v="2016-12-15T15:07:59"/>
    <d v="2016-12-16T12:02:06"/>
    <n v="20.901944444398396"/>
    <b v="1"/>
    <n v="1"/>
  </r>
  <r>
    <s v="BFB-156"/>
    <x v="0"/>
    <x v="0"/>
    <s v="Medium"/>
    <x v="4"/>
    <d v="2016-12-16T12:00:50"/>
    <d v="2016-12-16T12:02:10"/>
    <n v="2.2222222352866083E-2"/>
    <b v="0"/>
    <n v="1"/>
  </r>
  <r>
    <s v="BFB-157"/>
    <x v="1"/>
    <x v="2"/>
    <s v="Medium"/>
    <x v="0"/>
    <d v="2016-12-28T16:25:05"/>
    <d v="2017-01-03T15:38:56"/>
    <n v="143.23083333321847"/>
    <b v="0"/>
    <n v="1"/>
  </r>
  <r>
    <s v="BFB-158"/>
    <x v="0"/>
    <x v="0"/>
    <s v="Medium"/>
    <x v="4"/>
    <d v="2016-12-28T15:32:20"/>
    <d v="2017-01-03T15:45:29"/>
    <n v="144.21916666656034"/>
    <b v="0"/>
    <n v="1"/>
  </r>
  <r>
    <s v="BFB-159"/>
    <x v="1"/>
    <x v="2"/>
    <s v="Medium"/>
    <x v="1"/>
    <d v="2016-12-15T15:07:59"/>
    <d v="2016-12-16T12:02:06"/>
    <n v="20.901944444398396"/>
    <b v="0"/>
    <n v="0"/>
  </r>
  <r>
    <s v="BFB-160"/>
    <x v="1"/>
    <x v="2"/>
    <s v="Medium"/>
    <x v="2"/>
    <d v="2016-12-15T15:07:59"/>
    <d v="2016-12-16T12:02:06"/>
    <n v="20.901944444398396"/>
    <b v="1"/>
    <n v="1"/>
  </r>
  <r>
    <s v="BFB-161"/>
    <x v="1"/>
    <x v="2"/>
    <s v="Medium"/>
    <x v="2"/>
    <d v="2016-12-28T15:34:10"/>
    <d v="2017-01-03T15:45:33"/>
    <n v="144.18972222221782"/>
    <b v="0"/>
    <n v="0"/>
  </r>
  <r>
    <s v="BFB-162"/>
    <x v="0"/>
    <x v="0"/>
    <s v="Medium"/>
    <x v="4"/>
    <d v="2016-12-28T16:25:05"/>
    <d v="2016-12-16T12:01:34"/>
    <n v="-292.3919444445055"/>
    <b v="1"/>
    <n v="1"/>
  </r>
  <r>
    <s v="BFB-163"/>
    <x v="1"/>
    <x v="2"/>
    <s v="Medium"/>
    <x v="0"/>
    <d v="2016-12-28T16:25:05"/>
    <d v="2017-01-03T15:38:56"/>
    <n v="143.23083333321847"/>
    <b v="1"/>
    <n v="1"/>
  </r>
  <r>
    <s v="BFB-164"/>
    <x v="1"/>
    <x v="2"/>
    <s v="Medium"/>
    <x v="1"/>
    <d v="2016-12-15T15:07:59"/>
    <d v="2016-12-16T12:02:06"/>
    <n v="20.901944444398396"/>
    <b v="1"/>
    <n v="0"/>
  </r>
  <r>
    <s v="BFB-165"/>
    <x v="1"/>
    <x v="2"/>
    <s v="Medium"/>
    <x v="2"/>
    <d v="2016-12-15T15:07:59"/>
    <d v="2016-12-16T12:02:06"/>
    <n v="20.901944444398396"/>
    <b v="1"/>
    <n v="1"/>
  </r>
  <r>
    <s v="BFB-166"/>
    <x v="1"/>
    <x v="2"/>
    <s v="Medium"/>
    <x v="0"/>
    <d v="2016-12-15T15:07:59"/>
    <d v="2016-12-16T12:02:06"/>
    <n v="20.901944444398396"/>
    <b v="1"/>
    <n v="1"/>
  </r>
  <r>
    <s v="BFB-167"/>
    <x v="0"/>
    <x v="0"/>
    <s v="Medium"/>
    <x v="4"/>
    <d v="2016-12-16T12:02:06"/>
    <d v="2016-12-28T15:35:14"/>
    <n v="291.55222222226439"/>
    <b v="1"/>
    <n v="1"/>
  </r>
  <r>
    <s v="BFB-168"/>
    <x v="1"/>
    <x v="2"/>
    <s v="Medium"/>
    <x v="0"/>
    <d v="2016-12-16T12:02:10"/>
    <d v="2017-01-10T15:22:36"/>
    <n v="603.34062833333155"/>
    <b v="1"/>
    <n v="1"/>
  </r>
  <r>
    <s v="BFB-169"/>
    <x v="0"/>
    <x v="0"/>
    <s v="Medium"/>
    <x v="4"/>
    <d v="2017-01-03T15:45:25"/>
    <d v="2016-12-16T12:01:46"/>
    <n v="-435.72749999997905"/>
    <b v="1"/>
    <n v="1"/>
  </r>
  <r>
    <s v="BFB-170"/>
    <x v="1"/>
    <x v="2"/>
    <s v="Medium"/>
    <x v="0"/>
    <d v="2016-12-28T16:25:05"/>
    <d v="2017-01-03T15:38:56"/>
    <n v="143.23083333321847"/>
    <b v="1"/>
    <n v="1"/>
  </r>
  <r>
    <s v="BFB-171"/>
    <x v="1"/>
    <x v="2"/>
    <s v="Medium"/>
    <x v="1"/>
    <d v="2016-12-15T15:07:59"/>
    <d v="2016-12-16T12:02:06"/>
    <n v="20.901944444398396"/>
    <b v="1"/>
    <n v="0"/>
  </r>
  <r>
    <s v="BFB-172"/>
    <x v="1"/>
    <x v="2"/>
    <s v="Medium"/>
    <x v="2"/>
    <d v="2016-12-15T15:07:59"/>
    <d v="2016-12-16T12:02:06"/>
    <n v="20.901944444398396"/>
    <b v="1"/>
    <n v="1"/>
  </r>
  <r>
    <s v="BFB-173"/>
    <x v="1"/>
    <x v="2"/>
    <s v="Medium"/>
    <x v="0"/>
    <d v="2016-12-15T15:07:59"/>
    <d v="2016-12-16T12:02:06"/>
    <n v="20.901944444398396"/>
    <b v="1"/>
    <n v="1"/>
  </r>
  <r>
    <s v="BFB-174"/>
    <x v="0"/>
    <x v="0"/>
    <s v="Medium"/>
    <x v="4"/>
    <d v="2016-12-16T12:01:34"/>
    <d v="2017-01-10T15:22:36"/>
    <n v="603.35063333337894"/>
    <b v="1"/>
    <n v="1"/>
  </r>
  <r>
    <s v="BFB-175"/>
    <x v="1"/>
    <x v="2"/>
    <s v="Medium"/>
    <x v="0"/>
    <d v="2016-12-16T12:01:38"/>
    <d v="2016-12-16T12:01:57"/>
    <n v="5.2777776145376265E-3"/>
    <b v="1"/>
    <n v="1"/>
  </r>
  <r>
    <s v="BFB-176"/>
    <x v="0"/>
    <x v="0"/>
    <s v="Medium"/>
    <x v="4"/>
    <d v="2016-12-28T15:34:58"/>
    <d v="2016-12-16T12:02:00"/>
    <n v="-291.54944444453577"/>
    <b v="1"/>
    <n v="1"/>
  </r>
  <r>
    <s v="BFB-177"/>
    <x v="1"/>
    <x v="2"/>
    <s v="Medium"/>
    <x v="1"/>
    <d v="2016-12-28T15:35:02"/>
    <d v="2017-01-03T15:46:56"/>
    <n v="144.19833333342103"/>
    <b v="1"/>
    <n v="0"/>
  </r>
  <r>
    <s v="BFB-178"/>
    <x v="1"/>
    <x v="2"/>
    <s v="Medium"/>
    <x v="2"/>
    <d v="2016-12-15T15:07:59"/>
    <d v="2016-12-16T12:02:06"/>
    <n v="20.901944444398396"/>
    <b v="1"/>
    <n v="1"/>
  </r>
  <r>
    <s v="BFB-179"/>
    <x v="1"/>
    <x v="2"/>
    <s v="Highest"/>
    <x v="0"/>
    <d v="2016-12-15T15:07:59"/>
    <d v="2016-12-16T12:02:06"/>
    <n v="20.901944444398396"/>
    <b v="0"/>
    <n v="1"/>
  </r>
  <r>
    <s v="BFB-180"/>
    <x v="0"/>
    <x v="0"/>
    <s v="Highest"/>
    <x v="4"/>
    <d v="2016-11-02T10:39:06"/>
    <d v="2017-01-10T15:22:36"/>
    <n v="1660.7250999999815"/>
    <b v="1"/>
    <n v="1"/>
  </r>
  <r>
    <s v="BFB-181"/>
    <x v="1"/>
    <x v="2"/>
    <s v="Highest"/>
    <x v="0"/>
    <d v="2016-12-16T12:01:46"/>
    <d v="2017-01-03T15:47:06"/>
    <n v="435.75555555545725"/>
    <b v="0"/>
    <n v="1"/>
  </r>
  <r>
    <s v="BFB-182"/>
    <x v="0"/>
    <x v="0"/>
    <s v="Highest"/>
    <x v="4"/>
    <d v="2016-12-16T12:01:51"/>
    <d v="2016-12-15T15:07:50"/>
    <n v="-20.900277777865995"/>
    <b v="1"/>
    <n v="0"/>
  </r>
  <r>
    <s v="BFB-183"/>
    <x v="1"/>
    <x v="2"/>
    <s v="Highest"/>
    <x v="0"/>
    <d v="2016-12-28T16:25:05"/>
    <d v="2017-01-03T15:38:56"/>
    <n v="143.23083333321847"/>
    <b v="1"/>
    <n v="0"/>
  </r>
  <r>
    <s v="BFB-184"/>
    <x v="1"/>
    <x v="2"/>
    <s v="Highest"/>
    <x v="1"/>
    <d v="2016-12-15T15:07:59"/>
    <d v="2016-12-16T12:02:06"/>
    <n v="20.901944444398396"/>
    <b v="1"/>
    <n v="0"/>
  </r>
  <r>
    <s v="BFB-185"/>
    <x v="1"/>
    <x v="2"/>
    <s v="Highest"/>
    <x v="2"/>
    <d v="2016-12-15T15:07:59"/>
    <d v="2016-12-16T12:02:06"/>
    <n v="20.901944444398396"/>
    <b v="1"/>
    <n v="0"/>
  </r>
  <r>
    <s v="BFB-186"/>
    <x v="1"/>
    <x v="2"/>
    <s v="Highest"/>
    <x v="0"/>
    <d v="2016-12-15T15:07:59"/>
    <d v="2016-12-16T12:02:06"/>
    <n v="20.901944444398396"/>
    <b v="0"/>
    <n v="0"/>
  </r>
  <r>
    <s v="BFB-187"/>
    <x v="0"/>
    <x v="0"/>
    <s v="Medium"/>
    <x v="4"/>
    <d v="2016-12-16T12:01:57"/>
    <d v="2016-12-28T15:32:25"/>
    <n v="291.5077777779079"/>
    <b v="0"/>
    <n v="0"/>
  </r>
  <r>
    <s v="BFB-188"/>
    <x v="1"/>
    <x v="2"/>
    <s v="Medium"/>
    <x v="0"/>
    <d v="2016-12-16T12:02:00"/>
    <d v="2017-01-10T15:22:36"/>
    <n v="603.34343916666694"/>
    <b v="0"/>
    <n v="1"/>
  </r>
  <r>
    <s v="BFB-189"/>
    <x v="0"/>
    <x v="0"/>
    <s v="Medium"/>
    <x v="4"/>
    <d v="2017-01-03T15:46:56"/>
    <d v="2017-01-10T15:22:36"/>
    <n v="167.59455027768854"/>
    <b v="0"/>
    <n v="1"/>
  </r>
  <r>
    <s v="BFB-190"/>
    <x v="1"/>
    <x v="2"/>
    <s v="Medium"/>
    <x v="0"/>
    <d v="2016-12-28T16:25:05"/>
    <d v="2017-01-03T15:38:56"/>
    <n v="143.23083333321847"/>
    <b v="1"/>
    <n v="1"/>
  </r>
  <r>
    <s v="BFB-191"/>
    <x v="0"/>
    <x v="0"/>
    <s v="Medium"/>
    <x v="4"/>
    <d v="2016-11-01T11:10:00"/>
    <d v="2017-01-03T15:39:32"/>
    <n v="1516.4922222221503"/>
    <b v="0"/>
    <n v="1"/>
  </r>
  <r>
    <s v="BFB-192"/>
    <x v="1"/>
    <x v="2"/>
    <s v="Highest"/>
    <x v="1"/>
    <d v="2016-12-15T15:07:59"/>
    <d v="2016-12-16T12:02:06"/>
    <n v="20.901944444398396"/>
    <b v="1"/>
    <n v="0"/>
  </r>
  <r>
    <s v="BFB-193"/>
    <x v="1"/>
    <x v="1"/>
    <s v="Highest"/>
    <x v="2"/>
    <d v="2016-12-15T15:07:59"/>
    <d v="2016-12-16T12:02:06"/>
    <n v="20.901944444398396"/>
    <b v="1"/>
    <n v="1"/>
  </r>
  <r>
    <s v="BFB-194"/>
    <x v="1"/>
    <x v="1"/>
    <s v="Highest"/>
    <x v="3"/>
    <d v="2016-12-15T15:07:50"/>
    <d v="2017-01-03T15:43:21"/>
    <n v="456.59194444451714"/>
    <b v="1"/>
    <n v="1"/>
  </r>
  <r>
    <s v="BFB-195"/>
    <x v="1"/>
    <x v="1"/>
    <s v="Highest"/>
    <x v="0"/>
    <d v="2016-12-15T15:07:59"/>
    <d v="2016-12-15T15:13:16"/>
    <n v="8.8055555534083396E-2"/>
    <b v="1"/>
    <n v="1"/>
  </r>
  <r>
    <s v="BFB-196"/>
    <x v="1"/>
    <x v="1"/>
    <s v="Highest"/>
    <x v="1"/>
    <d v="2016-12-16T12:00:50"/>
    <d v="2016-12-15T15:13:48"/>
    <n v="-20.783888888836373"/>
    <b v="1"/>
    <n v="1"/>
  </r>
  <r>
    <s v="BFB-197"/>
    <x v="1"/>
    <x v="1"/>
    <s v="Highest"/>
    <x v="2"/>
    <d v="2016-12-16T12:00:55"/>
    <d v="2016-12-16T12:01:06"/>
    <n v="3.0555553967133164E-3"/>
    <b v="1"/>
    <n v="1"/>
  </r>
  <r>
    <s v="BFB-198"/>
    <x v="1"/>
    <x v="1"/>
    <s v="Highest"/>
    <x v="0"/>
    <d v="2016-12-28T16:25:05"/>
    <d v="2017-01-03T15:38:56"/>
    <n v="143.23083333321847"/>
    <b v="1"/>
    <n v="1"/>
  </r>
  <r>
    <s v="BFB-199"/>
    <x v="1"/>
    <x v="1"/>
    <s v="Highest"/>
    <x v="3"/>
    <d v="2016-12-15T15:07:59"/>
    <d v="2016-12-16T12:02:06"/>
    <n v="20.901944444398396"/>
    <b v="1"/>
    <n v="1"/>
  </r>
  <r>
    <s v="BFB-200"/>
    <x v="1"/>
    <x v="1"/>
    <s v="Medium"/>
    <x v="0"/>
    <d v="2016-12-15T15:07:59"/>
    <d v="2016-12-16T12:02:06"/>
    <n v="20.901944444398396"/>
    <b v="1"/>
    <n v="1"/>
  </r>
  <r>
    <s v="BFB-201"/>
    <x v="1"/>
    <x v="1"/>
    <s v="Medium"/>
    <x v="3"/>
    <d v="2016-12-28T15:34:10"/>
    <d v="2016-12-28T16:23:10"/>
    <n v="0.8166666665347293"/>
    <b v="1"/>
    <n v="1"/>
  </r>
  <r>
    <s v="BFB-202"/>
    <x v="1"/>
    <x v="1"/>
    <s v="Medium"/>
    <x v="0"/>
    <d v="2016-12-28T16:25:05"/>
    <d v="2017-01-03T15:38:56"/>
    <n v="143.23083333321847"/>
    <b v="1"/>
    <n v="1"/>
  </r>
  <r>
    <s v="BFB-203"/>
    <x v="1"/>
    <x v="1"/>
    <s v="Medium"/>
    <x v="1"/>
    <d v="2016-12-28T16:25:36"/>
    <d v="2017-01-03T15:39:32"/>
    <n v="143.23222222225741"/>
    <b v="1"/>
    <n v="0"/>
  </r>
  <r>
    <s v="BFB-204"/>
    <x v="1"/>
    <x v="1"/>
    <s v="Medium"/>
    <x v="2"/>
    <d v="2016-12-15T15:07:59"/>
    <d v="2016-12-16T12:02:06"/>
    <n v="20.901944444398396"/>
    <b v="1"/>
    <n v="1"/>
  </r>
  <r>
    <s v="BFB-205"/>
    <x v="1"/>
    <x v="1"/>
    <s v="Highest"/>
    <x v="0"/>
    <d v="2016-12-15T15:07:59"/>
    <d v="2016-12-16T12:02:06"/>
    <n v="20.901944444398396"/>
    <b v="1"/>
    <n v="1"/>
  </r>
  <r>
    <s v="BFB-206"/>
    <x v="1"/>
    <x v="1"/>
    <s v="Highest"/>
    <x v="3"/>
    <d v="2016-12-15T15:07:59"/>
    <d v="2016-12-16T12:02:06"/>
    <n v="20.901944444398396"/>
    <b v="1"/>
    <n v="1"/>
  </r>
  <r>
    <s v="BFB-207"/>
    <x v="1"/>
    <x v="1"/>
    <s v="Highest"/>
    <x v="0"/>
    <d v="2016-12-28T16:25:05"/>
    <d v="2017-01-03T15:38:56"/>
    <n v="143.23083333321847"/>
    <b v="1"/>
    <n v="1"/>
  </r>
  <r>
    <s v="BFB-208"/>
    <x v="1"/>
    <x v="1"/>
    <s v="Highest"/>
    <x v="3"/>
    <d v="2016-12-16T12:02:10"/>
    <d v="2016-12-15T15:16:26"/>
    <n v="-20.762222222343553"/>
    <b v="1"/>
    <n v="1"/>
  </r>
  <r>
    <s v="BFB-209"/>
    <x v="1"/>
    <x v="1"/>
    <s v="Highest"/>
    <x v="1"/>
    <d v="2017-01-03T15:45:25"/>
    <d v="2016-12-16T11:59:05"/>
    <n v="-435.77222222235287"/>
    <b v="1"/>
    <n v="1"/>
  </r>
  <r>
    <s v="BFB-210"/>
    <x v="1"/>
    <x v="1"/>
    <s v="Highest"/>
    <x v="2"/>
    <d v="2017-01-03T15:45:29"/>
    <d v="2016-12-16T11:59:11"/>
    <n v="-435.77166666666744"/>
    <b v="1"/>
    <n v="1"/>
  </r>
  <r>
    <s v="BFB-211"/>
    <x v="1"/>
    <x v="1"/>
    <s v="Highest"/>
    <x v="0"/>
    <d v="2016-12-15T15:07:59"/>
    <d v="2016-12-16T12:02:06"/>
    <n v="20.901944444398396"/>
    <b v="1"/>
    <n v="1"/>
  </r>
  <r>
    <s v="BFB-212"/>
    <x v="1"/>
    <x v="1"/>
    <s v="Highest"/>
    <x v="0"/>
    <d v="2016-12-15T15:07:59"/>
    <d v="2016-12-16T12:02:06"/>
    <n v="20.901944444398396"/>
    <b v="1"/>
    <n v="1"/>
  </r>
  <r>
    <s v="BFB-213"/>
    <x v="1"/>
    <x v="1"/>
    <s v="Medium"/>
    <x v="0"/>
    <d v="2016-12-15T15:07:59"/>
    <d v="2016-12-16T12:02:06"/>
    <n v="20.901944444398396"/>
    <b v="1"/>
    <n v="1"/>
  </r>
  <r>
    <s v="BFB-214"/>
    <x v="1"/>
    <x v="1"/>
    <s v="Medium"/>
    <x v="0"/>
    <d v="2016-12-16T12:01:34"/>
    <d v="2016-12-28T16:25:36"/>
    <n v="292.40055555553408"/>
    <b v="1"/>
    <n v="1"/>
  </r>
  <r>
    <s v="BFB-215"/>
    <x v="1"/>
    <x v="1"/>
    <s v="Medium"/>
    <x v="0"/>
    <d v="2016-12-16T12:01:38"/>
    <d v="2016-12-28T16:45:19"/>
    <n v="292.72805555543164"/>
    <b v="1"/>
    <n v="1"/>
  </r>
  <r>
    <s v="BFB-216"/>
    <x v="1"/>
    <x v="1"/>
    <s v="Medium"/>
    <x v="1"/>
    <d v="2016-12-28T15:34:58"/>
    <d v="2017-01-10T15:22:36"/>
    <n v="311.79392916656798"/>
    <b v="1"/>
    <n v="0"/>
  </r>
  <r>
    <s v="BFB-217"/>
    <x v="1"/>
    <x v="1"/>
    <s v="Medium"/>
    <x v="2"/>
    <d v="2016-12-28T15:35:02"/>
    <d v="2016-12-28T16:45:19"/>
    <n v="1.1713888889062218"/>
    <b v="1"/>
    <n v="1"/>
  </r>
  <r>
    <s v="BFB-218"/>
    <x v="1"/>
    <x v="1"/>
    <s v="Highest"/>
    <x v="0"/>
    <d v="2016-12-15T15:07:59"/>
    <d v="2016-12-16T12:02:06"/>
    <n v="20.901944444398396"/>
    <b v="0"/>
    <n v="1"/>
  </r>
  <r>
    <s v="BFB-219"/>
    <x v="1"/>
    <x v="1"/>
    <s v="Highest"/>
    <x v="0"/>
    <d v="2016-12-15T15:07:59"/>
    <d v="2016-12-16T12:02:06"/>
    <n v="20.901944444398396"/>
    <b v="1"/>
    <n v="1"/>
  </r>
  <r>
    <s v="BFB-220"/>
    <x v="1"/>
    <x v="1"/>
    <s v="Highest"/>
    <x v="0"/>
    <d v="2016-12-15T15:07:59"/>
    <d v="2016-12-16T12:02:06"/>
    <n v="20.901944444398396"/>
    <b v="0"/>
    <n v="1"/>
  </r>
  <r>
    <s v="BFB-221"/>
    <x v="1"/>
    <x v="1"/>
    <s v="Highest"/>
    <x v="0"/>
    <d v="2016-12-16T12:01:46"/>
    <d v="2017-01-03T15:45:29"/>
    <n v="435.72861111100065"/>
    <b v="1"/>
    <n v="1"/>
  </r>
  <r>
    <s v="BFB-222"/>
    <x v="1"/>
    <x v="1"/>
    <s v="Highest"/>
    <x v="0"/>
    <d v="2016-12-16T12:01:51"/>
    <d v="2017-01-03T15:45:33"/>
    <n v="435.72833333333256"/>
    <b v="1"/>
    <n v="1"/>
  </r>
  <r>
    <s v="BFB-223"/>
    <x v="1"/>
    <x v="1"/>
    <s v="Highest"/>
    <x v="0"/>
    <d v="2016-12-28T15:32:43"/>
    <d v="2017-01-10T15:22:36"/>
    <n v="311.83145638892893"/>
    <b v="1"/>
    <n v="1"/>
  </r>
  <r>
    <s v="BFB-224"/>
    <x v="1"/>
    <x v="1"/>
    <s v="Highest"/>
    <x v="1"/>
    <d v="2016-12-15T15:07:59"/>
    <d v="2016-12-16T12:02:06"/>
    <n v="20.901944444398396"/>
    <b v="1"/>
    <n v="0"/>
  </r>
  <r>
    <s v="BFB-225"/>
    <x v="1"/>
    <x v="0"/>
    <s v="Highest"/>
    <x v="2"/>
    <d v="2016-12-15T15:07:59"/>
    <d v="2016-12-16T12:02:06"/>
    <n v="20.901944444398396"/>
    <b v="0"/>
    <n v="1"/>
  </r>
  <r>
    <s v="BFB-226"/>
    <x v="1"/>
    <x v="0"/>
    <s v="Medium"/>
    <x v="4"/>
    <d v="2016-12-15T15:07:59"/>
    <d v="2016-12-16T12:02:06"/>
    <n v="20.901944444398396"/>
    <b v="0"/>
    <n v="1"/>
  </r>
  <r>
    <s v="BFB-227"/>
    <x v="1"/>
    <x v="0"/>
    <s v="Medium"/>
    <x v="0"/>
    <d v="2016-12-16T12:01:57"/>
    <d v="2016-12-28T15:34:58"/>
    <n v="291.55027777788928"/>
    <b v="0"/>
    <n v="1"/>
  </r>
  <r>
    <s v="BFB-228"/>
    <x v="1"/>
    <x v="0"/>
    <s v="Medium"/>
    <x v="1"/>
    <d v="2016-12-16T12:02:00"/>
    <d v="2016-12-28T15:35:02"/>
    <n v="291.55055555555737"/>
    <b v="0"/>
    <n v="0"/>
  </r>
  <r>
    <s v="BFB-229"/>
    <x v="1"/>
    <x v="0"/>
    <s v="Medium"/>
    <x v="2"/>
    <d v="2017-01-03T15:46:56"/>
    <d v="2016-12-28T15:35:14"/>
    <n v="-144.19500000000698"/>
    <b v="1"/>
    <n v="1"/>
  </r>
  <r>
    <s v="BFB-230"/>
    <x v="1"/>
    <x v="0"/>
    <s v="Medium"/>
    <x v="0"/>
    <d v="2016-12-16T12:01:46"/>
    <d v="2016-12-28T15:32:25"/>
    <n v="291.51083333330462"/>
    <b v="0"/>
    <n v="1"/>
  </r>
  <r>
    <s v="BFB-231"/>
    <x v="1"/>
    <x v="0"/>
    <s v="Highest"/>
    <x v="4"/>
    <d v="2016-12-15T15:07:59"/>
    <d v="2016-12-16T12:02:06"/>
    <n v="20.901944444398396"/>
    <b v="1"/>
    <n v="1"/>
  </r>
  <r>
    <s v="BFB-232"/>
    <x v="1"/>
    <x v="0"/>
    <s v="Highest"/>
    <x v="0"/>
    <d v="2016-12-15T15:07:59"/>
    <d v="2016-12-16T12:02:06"/>
    <n v="20.901944444398396"/>
    <b v="0"/>
    <n v="1"/>
  </r>
  <r>
    <s v="BFB-233"/>
    <x v="1"/>
    <x v="0"/>
    <s v="Highest"/>
    <x v="4"/>
    <d v="2016-12-15T15:07:59"/>
    <d v="2016-12-16T12:02:06"/>
    <n v="20.901944444398396"/>
    <b v="1"/>
    <n v="1"/>
  </r>
  <r>
    <s v="BFB-234"/>
    <x v="1"/>
    <x v="0"/>
    <s v="Highest"/>
    <x v="0"/>
    <d v="2016-12-15T15:07:50"/>
    <d v="2016-12-28T15:32:43"/>
    <n v="312.41472222225275"/>
    <b v="1"/>
    <n v="1"/>
  </r>
  <r>
    <s v="BFB-235"/>
    <x v="1"/>
    <x v="0"/>
    <s v="Highest"/>
    <x v="1"/>
    <d v="2016-12-15T15:07:59"/>
    <d v="2016-12-28T15:32:46"/>
    <n v="312.41305555554572"/>
    <b v="1"/>
    <n v="0"/>
  </r>
  <r>
    <s v="BFB-236"/>
    <x v="1"/>
    <x v="0"/>
    <s v="Highest"/>
    <x v="2"/>
    <d v="2016-12-16T12:00:50"/>
    <d v="2017-01-10T15:22:36"/>
    <n v="603.36285555566428"/>
    <b v="1"/>
    <n v="1"/>
  </r>
  <r>
    <s v="BFB-237"/>
    <x v="1"/>
    <x v="0"/>
    <s v="Highest"/>
    <x v="0"/>
    <d v="2016-12-16T12:00:55"/>
    <d v="2017-01-10T15:22:36"/>
    <n v="603.36146666662535"/>
    <b v="0"/>
    <n v="1"/>
  </r>
  <r>
    <s v="BFB-238"/>
    <x v="1"/>
    <x v="0"/>
    <s v="Highest"/>
    <x v="4"/>
    <d v="2016-12-28T15:32:20"/>
    <d v="2016-12-16T12:01:57"/>
    <n v="-291.50638888904359"/>
    <b v="0"/>
    <n v="1"/>
  </r>
  <r>
    <s v="BFB-239"/>
    <x v="1"/>
    <x v="0"/>
    <s v="Medium"/>
    <x v="0"/>
    <d v="2016-12-15T15:07:59"/>
    <d v="2016-12-16T12:02:06"/>
    <n v="20.901944444398396"/>
    <b v="0"/>
    <n v="1"/>
  </r>
  <r>
    <s v="BFB-240"/>
    <x v="1"/>
    <x v="0"/>
    <s v="Medium"/>
    <x v="4"/>
    <d v="2016-12-15T15:07:59"/>
    <d v="2016-12-16T12:02:06"/>
    <n v="20.901944444398396"/>
    <b v="0"/>
    <n v="1"/>
  </r>
  <r>
    <s v="BFB-241"/>
    <x v="1"/>
    <x v="0"/>
    <s v="Medium"/>
    <x v="1"/>
    <d v="2016-12-28T15:34:10"/>
    <d v="2017-01-03T15:47:01"/>
    <n v="144.21416666661389"/>
    <b v="1"/>
    <n v="0"/>
  </r>
  <r>
    <s v="BFB-242"/>
    <x v="1"/>
    <x v="0"/>
    <s v="Medium"/>
    <x v="2"/>
    <d v="2016-12-28T16:25:05"/>
    <d v="2017-01-03T15:47:06"/>
    <n v="143.3669444443658"/>
    <b v="0"/>
    <n v="1"/>
  </r>
  <r>
    <s v="BFB-243"/>
    <x v="1"/>
    <x v="0"/>
    <s v="Medium"/>
    <x v="0"/>
    <d v="2016-12-28T16:25:36"/>
    <d v="2017-01-10T15:22:36"/>
    <n v="310.95010000001639"/>
    <b v="1"/>
    <n v="1"/>
  </r>
  <r>
    <s v="BFB-244"/>
    <x v="1"/>
    <x v="0"/>
    <s v="Highest"/>
    <x v="4"/>
    <d v="2016-12-15T15:07:59"/>
    <d v="2016-12-16T12:02:06"/>
    <n v="20.901944444398396"/>
    <b v="1"/>
    <n v="1"/>
  </r>
  <r>
    <s v="BFB-245"/>
    <x v="1"/>
    <x v="0"/>
    <s v="Highest"/>
    <x v="0"/>
    <d v="2016-12-15T15:07:59"/>
    <d v="2016-12-16T12:02:06"/>
    <n v="20.901944444398396"/>
    <b v="1"/>
    <n v="1"/>
  </r>
  <r>
    <s v="BFB-246"/>
    <x v="1"/>
    <x v="0"/>
    <s v="Highest"/>
    <x v="4"/>
    <d v="2016-12-15T15:07:59"/>
    <d v="2016-12-16T12:02:06"/>
    <n v="20.901944444398396"/>
    <b v="1"/>
    <n v="1"/>
  </r>
  <r>
    <s v="BFB-247"/>
    <x v="1"/>
    <x v="0"/>
    <s v="Highest"/>
    <x v="0"/>
    <d v="2016-12-16T12:02:06"/>
    <d v="2016-12-16T12:00:50"/>
    <n v="-2.1111111156642437E-2"/>
    <b v="1"/>
    <n v="1"/>
  </r>
  <r>
    <s v="BFB-248"/>
    <x v="1"/>
    <x v="0"/>
    <s v="Highest"/>
    <x v="1"/>
    <d v="2016-12-16T12:02:10"/>
    <d v="2016-12-16T12:00:55"/>
    <n v="-2.083333331393078E-2"/>
    <b v="1"/>
    <n v="1"/>
  </r>
  <r>
    <s v="BFB-249"/>
    <x v="1"/>
    <x v="0"/>
    <s v="Highest"/>
    <x v="2"/>
    <d v="2017-01-03T15:45:25"/>
    <d v="2016-12-28T15:32:20"/>
    <n v="-144.21805555553874"/>
    <b v="0"/>
    <n v="1"/>
  </r>
  <r>
    <s v="BFB-250"/>
    <x v="1"/>
    <x v="0"/>
    <s v="Highest"/>
    <x v="0"/>
    <d v="2017-01-03T15:45:29"/>
    <d v="2016-12-28T15:32:25"/>
    <n v="-144.21777777769603"/>
    <b v="1"/>
    <n v="1"/>
  </r>
  <r>
    <s v="BFB-251"/>
    <x v="1"/>
    <x v="0"/>
    <s v="Highest"/>
    <x v="4"/>
    <d v="2016-12-15T15:07:59"/>
    <d v="2016-12-16T12:02:06"/>
    <n v="20.901944444398396"/>
    <b v="1"/>
    <n v="0"/>
  </r>
  <r>
    <s v="BFB-252"/>
    <x v="1"/>
    <x v="0"/>
    <s v="Medium"/>
    <x v="0"/>
    <d v="2016-12-15T15:07:59"/>
    <d v="2016-12-16T12:02:06"/>
    <n v="20.901944444398396"/>
    <b v="1"/>
    <n v="0"/>
  </r>
  <r>
    <s v="BFB-253"/>
    <x v="1"/>
    <x v="0"/>
    <s v="Medium"/>
    <x v="4"/>
    <d v="2016-12-15T15:07:59"/>
    <d v="2016-12-16T12:02:06"/>
    <n v="20.901944444398396"/>
    <b v="1"/>
    <n v="0"/>
  </r>
  <r>
    <s v="BFB-254"/>
    <x v="1"/>
    <x v="0"/>
    <s v="Medium"/>
    <x v="0"/>
    <d v="2016-12-16T12:01:34"/>
    <d v="2017-01-03T15:39:32"/>
    <n v="435.63277777779149"/>
    <b v="0"/>
    <n v="0"/>
  </r>
  <r>
    <s v="BFB-255"/>
    <x v="1"/>
    <x v="0"/>
    <s v="Medium"/>
    <x v="4"/>
    <d v="2016-12-16T12:01:38"/>
    <d v="2017-01-03T15:43:21"/>
    <n v="435.69527777773328"/>
    <b v="0"/>
    <n v="0"/>
  </r>
  <r>
    <s v="BFB-256"/>
    <x v="1"/>
    <x v="0"/>
    <s v="Medium"/>
    <x v="1"/>
    <d v="2016-12-28T15:34:58"/>
    <d v="2016-12-28T15:35:30"/>
    <n v="8.8888888712972403E-3"/>
    <b v="0"/>
    <n v="0"/>
  </r>
  <r>
    <s v="BFB-257"/>
    <x v="1"/>
    <x v="0"/>
    <s v="Highest"/>
    <x v="2"/>
    <d v="2016-12-28T15:35:02"/>
    <d v="2017-01-03T15:43:21"/>
    <n v="144.13861111120787"/>
    <b v="0"/>
    <n v="1"/>
  </r>
  <r>
    <s v="BFB-258"/>
    <x v="1"/>
    <x v="0"/>
    <s v="Highest"/>
    <x v="4"/>
    <d v="2016-12-15T15:07:59"/>
    <d v="2016-12-16T12:02:06"/>
    <n v="20.901944444398396"/>
    <b v="1"/>
    <n v="1"/>
  </r>
  <r>
    <s v="BFB-259"/>
    <x v="1"/>
    <x v="0"/>
    <s v="Highest"/>
    <x v="0"/>
    <d v="2016-12-15T15:07:59"/>
    <d v="2016-12-16T12:02:06"/>
    <n v="20.901944444398396"/>
    <b v="0"/>
    <n v="1"/>
  </r>
  <r>
    <s v="BFB-260"/>
    <x v="1"/>
    <x v="0"/>
    <s v="Highest"/>
    <x v="1"/>
    <d v="2016-12-15T15:07:59"/>
    <d v="2016-12-16T12:02:06"/>
    <n v="20.901944444398396"/>
    <b v="1"/>
    <n v="0"/>
  </r>
  <r>
    <s v="BFB-261"/>
    <x v="1"/>
    <x v="0"/>
    <s v="Highest"/>
    <x v="2"/>
    <d v="2016-12-16T12:01:46"/>
    <d v="2016-12-16T12:01:10"/>
    <n v="-1.0000000067520887E-2"/>
    <b v="1"/>
    <n v="1"/>
  </r>
  <r>
    <s v="BFB-262"/>
    <x v="1"/>
    <x v="0"/>
    <s v="Highest"/>
    <x v="0"/>
    <d v="2016-12-16T12:01:51"/>
    <d v="2016-12-28T15:33:02"/>
    <n v="291.51972222217591"/>
    <b v="1"/>
    <n v="1"/>
  </r>
  <r>
    <s v="BFB-263"/>
    <x v="1"/>
    <x v="0"/>
    <s v="Highest"/>
    <x v="4"/>
    <d v="2016-12-15T15:07:59"/>
    <d v="2016-12-16T12:02:06"/>
    <n v="20.901944444398396"/>
    <b v="1"/>
    <n v="1"/>
  </r>
  <r>
    <s v="BFB-264"/>
    <x v="1"/>
    <x v="0"/>
    <s v="Highest"/>
    <x v="0"/>
    <d v="2016-12-15T15:07:59"/>
    <d v="2016-12-16T12:02:06"/>
    <n v="20.901944444398396"/>
    <b v="1"/>
    <n v="1"/>
  </r>
  <r>
    <s v="WH-24"/>
    <x v="0"/>
    <x v="0"/>
    <s v="Medium"/>
    <x v="4"/>
    <d v="2016-12-28T15:32:43"/>
    <d v="2017-01-03T15:35:37"/>
    <n v="144.04833333328133"/>
    <b v="0"/>
    <n v="1"/>
  </r>
  <r>
    <s v="WH-21"/>
    <x v="0"/>
    <x v="0"/>
    <s v="Medium"/>
    <x v="4"/>
    <d v="2016-12-28T15:32:43"/>
    <d v="2017-01-03T15:38:03"/>
    <n v="144.0888888888876"/>
    <b v="0"/>
    <n v="1"/>
  </r>
  <r>
    <s v="BFB-226"/>
    <x v="1"/>
    <x v="0"/>
    <s v="Medium"/>
    <x v="4"/>
    <d v="2016-12-15T15:07:59"/>
    <d v="2016-12-16T12:02:06"/>
    <n v="20.901944444398396"/>
    <b v="0"/>
    <n v="1"/>
  </r>
  <r>
    <s v="BFB-231"/>
    <x v="1"/>
    <x v="0"/>
    <s v="Highest"/>
    <x v="4"/>
    <d v="2016-12-15T15:07:59"/>
    <d v="2016-12-16T12:02:06"/>
    <n v="20.901944444398396"/>
    <b v="1"/>
    <n v="1"/>
  </r>
  <r>
    <s v="BFB-233"/>
    <x v="1"/>
    <x v="0"/>
    <s v="Highest"/>
    <x v="4"/>
    <d v="2016-12-15T15:07:59"/>
    <d v="2016-12-16T12:02:06"/>
    <n v="20.901944444398396"/>
    <b v="1"/>
    <n v="1"/>
  </r>
  <r>
    <s v="BFB-238"/>
    <x v="1"/>
    <x v="0"/>
    <s v="Highest"/>
    <x v="4"/>
    <d v="2016-12-28T15:32:20"/>
    <d v="2017-01-10T15:22:36"/>
    <n v="311.83788361097686"/>
    <b v="0"/>
    <n v="1"/>
  </r>
  <r>
    <s v="BFB-240"/>
    <x v="1"/>
    <x v="0"/>
    <s v="Medium"/>
    <x v="4"/>
    <d v="2016-12-15T15:07:59"/>
    <d v="2016-12-16T12:02:06"/>
    <n v="20.901944444398396"/>
    <b v="0"/>
    <n v="0"/>
  </r>
  <r>
    <s v="BFB-244"/>
    <x v="1"/>
    <x v="0"/>
    <s v="Highest"/>
    <x v="4"/>
    <d v="2016-12-15T15:07:59"/>
    <d v="2016-12-16T12:02:06"/>
    <n v="20.901944444398396"/>
    <b v="1"/>
    <n v="0"/>
  </r>
  <r>
    <s v="BFB-246"/>
    <x v="1"/>
    <x v="0"/>
    <s v="Highest"/>
    <x v="4"/>
    <d v="2016-12-15T15:07:59"/>
    <d v="2016-12-16T12:02:06"/>
    <n v="20.901944444398396"/>
    <b v="1"/>
    <n v="0"/>
  </r>
  <r>
    <s v="BFB-251"/>
    <x v="1"/>
    <x v="0"/>
    <s v="Highest"/>
    <x v="4"/>
    <d v="2016-12-15T15:07:59"/>
    <d v="2016-12-16T12:02:06"/>
    <n v="20.901944444398396"/>
    <b v="1"/>
    <n v="0"/>
  </r>
  <r>
    <s v="BFB-253"/>
    <x v="1"/>
    <x v="0"/>
    <s v="Medium"/>
    <x v="4"/>
    <d v="2016-12-15T15:07:59"/>
    <d v="2016-12-16T12:02:06"/>
    <n v="20.901944444398396"/>
    <b v="1"/>
    <n v="0"/>
  </r>
  <r>
    <s v="BFB-255"/>
    <x v="1"/>
    <x v="0"/>
    <s v="Medium"/>
    <x v="4"/>
    <d v="2016-12-16T12:01:38"/>
    <d v="2017-01-03T15:43:21"/>
    <n v="435.69527777773328"/>
    <b v="0"/>
    <n v="0"/>
  </r>
  <r>
    <s v="BFB-258"/>
    <x v="1"/>
    <x v="0"/>
    <s v="Highest"/>
    <x v="4"/>
    <d v="2016-12-15T15:07:59"/>
    <d v="2016-12-16T12:02:06"/>
    <n v="20.901944444398396"/>
    <b v="1"/>
    <n v="1"/>
  </r>
  <r>
    <s v="BFB-263"/>
    <x v="1"/>
    <x v="0"/>
    <s v="Highest"/>
    <x v="4"/>
    <d v="2016-12-28T15:32:43"/>
    <d v="2016-12-28T15:33:36"/>
    <n v="1.4722222171258181E-2"/>
    <b v="1"/>
    <n v="1"/>
  </r>
  <r>
    <s v="WH-4"/>
    <x v="0"/>
    <x v="2"/>
    <s v="Medium"/>
    <x v="3"/>
    <d v="2016-12-16T12:01:38"/>
    <d v="2016-12-28T15:34:58"/>
    <n v="291.55555555550382"/>
    <b v="0"/>
    <n v="1"/>
  </r>
  <r>
    <s v="WH-4"/>
    <x v="0"/>
    <x v="2"/>
    <s v="Medium"/>
    <x v="3"/>
    <d v="2016-12-14T10:39:55"/>
    <d v="2016-12-16T12:02:10"/>
    <n v="49.370833333348855"/>
    <b v="0"/>
    <n v="1"/>
  </r>
  <r>
    <s v="WH-4"/>
    <x v="0"/>
    <x v="2"/>
    <s v="Medium"/>
    <x v="3"/>
    <d v="2016-12-14T10:39:55"/>
    <d v="2016-12-16T12:02:10"/>
    <n v="49.370833333348855"/>
    <b v="0"/>
    <n v="1"/>
  </r>
  <r>
    <s v="WH-4"/>
    <x v="0"/>
    <x v="2"/>
    <s v="Medium"/>
    <x v="3"/>
    <d v="2016-12-14T10:39:55"/>
    <d v="2016-12-16T12:02:10"/>
    <n v="49.370833333348855"/>
    <b v="0"/>
    <n v="0"/>
  </r>
  <r>
    <s v="WH-4"/>
    <x v="0"/>
    <x v="2"/>
    <s v="Medium"/>
    <x v="3"/>
    <d v="2016-12-14T10:39:55"/>
    <d v="2016-12-16T12:02:10"/>
    <n v="49.370833333348855"/>
    <b v="1"/>
    <n v="0"/>
  </r>
  <r>
    <s v="WH-3"/>
    <x v="0"/>
    <x v="2"/>
    <s v="Medium"/>
    <x v="3"/>
    <d v="2016-12-14T10:39:55"/>
    <d v="2016-12-16T12:02:10"/>
    <n v="49.370833333348855"/>
    <b v="0"/>
    <n v="1"/>
  </r>
  <r>
    <s v="WH-3"/>
    <x v="0"/>
    <x v="2"/>
    <s v="Medium"/>
    <x v="3"/>
    <d v="2016-12-14T10:39:55"/>
    <d v="2016-12-16T12:02:10"/>
    <n v="49.370833333348855"/>
    <b v="0"/>
    <n v="1"/>
  </r>
  <r>
    <s v="WH-3"/>
    <x v="0"/>
    <x v="2"/>
    <s v="Medium"/>
    <x v="3"/>
    <d v="2016-12-16T12:01:51"/>
    <d v="2016-12-28T15:32:43"/>
    <n v="291.51444444438675"/>
    <b v="0"/>
    <n v="1"/>
  </r>
  <r>
    <s v="WH-3"/>
    <x v="0"/>
    <x v="2"/>
    <s v="Medium"/>
    <x v="3"/>
    <d v="2016-12-28T15:32:43"/>
    <d v="2016-12-28T15:32:46"/>
    <n v="8.3333335351198912E-4"/>
    <b v="0"/>
    <n v="1"/>
  </r>
  <r>
    <s v="WH-2"/>
    <x v="0"/>
    <x v="2"/>
    <s v="Medium"/>
    <x v="3"/>
    <d v="2016-12-14T10:39:55"/>
    <d v="2016-12-16T12:02:10"/>
    <n v="49.370833333348855"/>
    <b v="0"/>
    <n v="0"/>
  </r>
  <r>
    <s v="WH-1"/>
    <x v="0"/>
    <x v="2"/>
    <s v="Highest"/>
    <x v="3"/>
    <d v="2016-11-01T11:08:48"/>
    <d v="2016-12-15T15:07:50"/>
    <n v="1059.9838888889062"/>
    <b v="0"/>
    <n v="1"/>
  </r>
  <r>
    <s v="WH-1"/>
    <x v="0"/>
    <x v="2"/>
    <s v="Highest"/>
    <x v="3"/>
    <d v="2016-12-14T10:39:55"/>
    <d v="2016-12-16T12:02:10"/>
    <n v="49.370833333348855"/>
    <b v="0"/>
    <n v="1"/>
  </r>
  <r>
    <s v="WH-1"/>
    <x v="0"/>
    <x v="2"/>
    <s v="Highest"/>
    <x v="3"/>
    <d v="2016-12-15T15:07:59"/>
    <d v="2016-12-16T12:00:50"/>
    <n v="20.880833333241753"/>
    <b v="0"/>
    <n v="1"/>
  </r>
  <r>
    <s v="WH-1"/>
    <x v="0"/>
    <x v="2"/>
    <s v="Highest"/>
    <x v="3"/>
    <d v="2016-12-14T10:39:55"/>
    <d v="2016-12-16T12:02:10"/>
    <n v="49.370833333348855"/>
    <b v="0"/>
    <n v="1"/>
  </r>
  <r>
    <s v="WH-1"/>
    <x v="0"/>
    <x v="2"/>
    <s v="Highest"/>
    <x v="3"/>
    <d v="2016-12-16T12:00:55"/>
    <d v="2016-12-28T15:32:20"/>
    <n v="291.52361111110076"/>
    <b v="0"/>
    <n v="1"/>
  </r>
  <r>
    <s v="WH-1"/>
    <x v="0"/>
    <x v="2"/>
    <s v="Highest"/>
    <x v="3"/>
    <d v="2016-12-14T10:39:55"/>
    <d v="2016-12-16T12:02:10"/>
    <n v="49.370833333348855"/>
    <b v="0"/>
    <n v="1"/>
  </r>
  <r>
    <s v="WH-1"/>
    <x v="0"/>
    <x v="2"/>
    <s v="Highest"/>
    <x v="3"/>
    <d v="2016-11-01T11:08:48"/>
    <d v="2017-01-10T15:22:36"/>
    <n v="1684.2301058333251"/>
    <b v="1"/>
    <n v="0"/>
  </r>
  <r>
    <s v="WH-1"/>
    <x v="0"/>
    <x v="2"/>
    <s v="Highest"/>
    <x v="3"/>
    <d v="2016-12-14T10:39:55"/>
    <d v="2016-12-16T12:02:10"/>
    <n v="49.370833333348855"/>
    <b v="1"/>
    <n v="0"/>
  </r>
  <r>
    <s v="BFB-142"/>
    <x v="1"/>
    <x v="2"/>
    <s v="Highest"/>
    <x v="3"/>
    <d v="2016-12-16T12:01:51"/>
    <d v="2017-01-10T15:22:36"/>
    <n v="603.34586388885509"/>
    <b v="1"/>
    <n v="1"/>
  </r>
  <r>
    <s v="BFB-143"/>
    <x v="1"/>
    <x v="2"/>
    <s v="Highest"/>
    <x v="3"/>
    <d v="2016-12-28T15:32:43"/>
    <d v="2017-01-03T15:43:21"/>
    <n v="144.17722222226439"/>
    <b v="1"/>
    <n v="1"/>
  </r>
  <r>
    <s v="BFB-144"/>
    <x v="1"/>
    <x v="2"/>
    <s v="Highest"/>
    <x v="3"/>
    <d v="2016-12-15T15:07:59"/>
    <d v="2016-12-16T12:02:06"/>
    <n v="20.901944444398396"/>
    <b v="1"/>
    <n v="1"/>
  </r>
  <r>
    <s v="BFB-145"/>
    <x v="1"/>
    <x v="2"/>
    <s v="Highest"/>
    <x v="3"/>
    <d v="2016-12-15T15:07:59"/>
    <d v="2016-12-16T12:02:06"/>
    <n v="20.901944444398396"/>
    <b v="1"/>
    <n v="1"/>
  </r>
  <r>
    <s v="BFB-146"/>
    <x v="1"/>
    <x v="2"/>
    <s v="Highest"/>
    <x v="3"/>
    <d v="2016-12-15T15:07:59"/>
    <d v="2016-12-16T12:02:06"/>
    <n v="20.901944444398396"/>
    <b v="1"/>
    <n v="1"/>
  </r>
  <r>
    <s v="BFB-147"/>
    <x v="1"/>
    <x v="2"/>
    <s v="Highest"/>
    <x v="3"/>
    <d v="2016-12-15T15:07:59"/>
    <d v="2016-12-16T12:02:06"/>
    <n v="20.901944444398396"/>
    <b v="1"/>
    <n v="1"/>
  </r>
  <r>
    <s v="BFB-148"/>
    <x v="1"/>
    <x v="2"/>
    <s v="Highest"/>
    <x v="3"/>
    <d v="2016-12-16T12:02:00"/>
    <d v="2016-12-28T15:34:07"/>
    <n v="291.53527777787531"/>
    <b v="1"/>
    <n v="1"/>
  </r>
  <r>
    <s v="BFB-149"/>
    <x v="1"/>
    <x v="2"/>
    <s v="Medium"/>
    <x v="3"/>
    <d v="2016-12-15T15:07:59"/>
    <d v="2016-12-16T12:02:06"/>
    <n v="20.901944444398396"/>
    <b v="0"/>
    <n v="1"/>
  </r>
  <r>
    <s v="BFB-150"/>
    <x v="1"/>
    <x v="2"/>
    <s v="Medium"/>
    <x v="3"/>
    <d v="2016-12-15T15:07:59"/>
    <d v="2016-12-16T12:02:06"/>
    <n v="20.901944444398396"/>
    <b v="1"/>
    <n v="1"/>
  </r>
  <r>
    <s v="BFB-151"/>
    <x v="1"/>
    <x v="2"/>
    <s v="Medium"/>
    <x v="3"/>
    <d v="2016-12-15T15:07:59"/>
    <d v="2016-12-16T12:02:06"/>
    <n v="20.901944444398396"/>
    <b v="0"/>
    <n v="1"/>
  </r>
  <r>
    <s v="BFB-152"/>
    <x v="1"/>
    <x v="2"/>
    <s v="Medium"/>
    <x v="3"/>
    <d v="2016-12-15T15:07:59"/>
    <d v="2016-12-16T12:02:06"/>
    <n v="20.901944444398396"/>
    <b v="1"/>
    <n v="1"/>
  </r>
  <r>
    <s v="BFB-153"/>
    <x v="1"/>
    <x v="2"/>
    <s v="Medium"/>
    <x v="3"/>
    <d v="2016-12-15T15:07:59"/>
    <d v="2016-12-16T12:02:06"/>
    <n v="20.901944444398396"/>
    <b v="1"/>
    <n v="1"/>
  </r>
  <r>
    <s v="BFB-154"/>
    <x v="1"/>
    <x v="2"/>
    <s v="Medium"/>
    <x v="3"/>
    <d v="2016-12-15T15:07:50"/>
    <d v="2016-12-28T16:45:19"/>
    <n v="313.6247222222155"/>
    <b v="1"/>
    <n v="1"/>
  </r>
  <r>
    <s v="BFB-155"/>
    <x v="1"/>
    <x v="2"/>
    <s v="Medium"/>
    <x v="3"/>
    <d v="2016-12-15T15:07:59"/>
    <d v="2016-12-16T12:02:06"/>
    <n v="20.901944444398396"/>
    <b v="1"/>
    <n v="1"/>
  </r>
  <r>
    <s v="BFB-156"/>
    <x v="1"/>
    <x v="2"/>
    <s v="Medium"/>
    <x v="3"/>
    <d v="2016-12-15T15:07:59"/>
    <d v="2016-12-16T12:02:06"/>
    <n v="20.901944444398396"/>
    <b v="0"/>
    <n v="1"/>
  </r>
  <r>
    <s v="BFB-157"/>
    <x v="1"/>
    <x v="2"/>
    <s v="Medium"/>
    <x v="3"/>
    <d v="2016-12-16T12:00:55"/>
    <d v="2017-01-03T15:45:25"/>
    <n v="435.7416666666395"/>
    <b v="0"/>
    <n v="1"/>
  </r>
  <r>
    <s v="BFB-158"/>
    <x v="1"/>
    <x v="2"/>
    <s v="Medium"/>
    <x v="3"/>
    <d v="2016-12-28T15:32:20"/>
    <d v="2017-01-03T15:45:29"/>
    <n v="144.21916666656034"/>
    <b v="0"/>
    <n v="1"/>
  </r>
  <r>
    <s v="BFB-159"/>
    <x v="1"/>
    <x v="2"/>
    <s v="Medium"/>
    <x v="3"/>
    <d v="2016-12-15T15:07:59"/>
    <d v="2016-12-16T12:02:06"/>
    <n v="20.901944444398396"/>
    <b v="0"/>
    <n v="1"/>
  </r>
  <r>
    <s v="BFB-160"/>
    <x v="1"/>
    <x v="2"/>
    <s v="Medium"/>
    <x v="3"/>
    <d v="2016-12-15T15:07:59"/>
    <d v="2016-12-16T12:02:06"/>
    <n v="20.901944444398396"/>
    <b v="1"/>
    <n v="1"/>
  </r>
  <r>
    <s v="BFB-161"/>
    <x v="1"/>
    <x v="2"/>
    <s v="Medium"/>
    <x v="3"/>
    <d v="2016-12-28T15:34:10"/>
    <d v="2017-01-03T15:45:33"/>
    <n v="144.18972222221782"/>
    <b v="0"/>
    <n v="1"/>
  </r>
  <r>
    <s v="BFB-162"/>
    <x v="1"/>
    <x v="2"/>
    <s v="Medium"/>
    <x v="3"/>
    <d v="2016-12-15T15:07:59"/>
    <d v="2016-12-16T12:02:06"/>
    <n v="20.901944444398396"/>
    <b v="1"/>
    <n v="1"/>
  </r>
  <r>
    <s v="BFB-163"/>
    <x v="1"/>
    <x v="2"/>
    <s v="Medium"/>
    <x v="3"/>
    <d v="2016-12-15T15:07:59"/>
    <d v="2016-12-16T12:02:06"/>
    <n v="20.901944444398396"/>
    <b v="1"/>
    <n v="1"/>
  </r>
  <r>
    <s v="BFB-164"/>
    <x v="1"/>
    <x v="2"/>
    <s v="Medium"/>
    <x v="3"/>
    <d v="2016-12-15T15:07:59"/>
    <d v="2016-12-16T12:02:06"/>
    <n v="20.901944444398396"/>
    <b v="1"/>
    <n v="1"/>
  </r>
  <r>
    <s v="BFB-165"/>
    <x v="1"/>
    <x v="2"/>
    <s v="Medium"/>
    <x v="3"/>
    <d v="2016-12-15T15:07:59"/>
    <d v="2016-12-16T12:02:06"/>
    <n v="20.901944444398396"/>
    <b v="1"/>
    <n v="1"/>
  </r>
  <r>
    <s v="BFB-166"/>
    <x v="1"/>
    <x v="2"/>
    <s v="Medium"/>
    <x v="3"/>
    <d v="2016-12-15T15:07:59"/>
    <d v="2016-12-16T12:02:06"/>
    <n v="20.901944444398396"/>
    <b v="1"/>
    <n v="1"/>
  </r>
  <r>
    <s v="BFB-167"/>
    <x v="1"/>
    <x v="2"/>
    <s v="Medium"/>
    <x v="3"/>
    <d v="2016-12-16T12:02:06"/>
    <d v="2016-12-28T15:35:14"/>
    <n v="291.55222222226439"/>
    <b v="1"/>
    <n v="1"/>
  </r>
  <r>
    <s v="BFB-168"/>
    <x v="1"/>
    <x v="2"/>
    <s v="Medium"/>
    <x v="3"/>
    <d v="2016-12-16T12:02:10"/>
    <d v="2017-01-10T15:22:36"/>
    <n v="603.34062833333155"/>
    <b v="1"/>
    <n v="1"/>
  </r>
  <r>
    <s v="BFB-169"/>
    <x v="1"/>
    <x v="2"/>
    <s v="Medium"/>
    <x v="3"/>
    <d v="2016-12-15T15:07:59"/>
    <d v="2016-12-16T12:02:06"/>
    <n v="20.901944444398396"/>
    <b v="1"/>
    <n v="1"/>
  </r>
  <r>
    <s v="BFB-170"/>
    <x v="1"/>
    <x v="2"/>
    <s v="Medium"/>
    <x v="3"/>
    <d v="2016-12-15T15:07:59"/>
    <d v="2016-12-16T12:02:06"/>
    <n v="20.901944444398396"/>
    <b v="1"/>
    <n v="1"/>
  </r>
  <r>
    <s v="BFB-171"/>
    <x v="1"/>
    <x v="2"/>
    <s v="Medium"/>
    <x v="3"/>
    <d v="2016-12-15T15:07:59"/>
    <d v="2016-12-16T12:02:06"/>
    <n v="20.901944444398396"/>
    <b v="1"/>
    <n v="1"/>
  </r>
  <r>
    <s v="BFB-172"/>
    <x v="1"/>
    <x v="2"/>
    <s v="Medium"/>
    <x v="3"/>
    <d v="2016-12-15T15:07:59"/>
    <d v="2016-12-16T12:02:06"/>
    <n v="20.901944444398396"/>
    <b v="1"/>
    <n v="1"/>
  </r>
  <r>
    <s v="BFB-173"/>
    <x v="1"/>
    <x v="2"/>
    <s v="Medium"/>
    <x v="3"/>
    <d v="2016-12-15T15:07:59"/>
    <d v="2016-12-16T12:02:06"/>
    <n v="20.901944444398396"/>
    <b v="1"/>
    <n v="1"/>
  </r>
  <r>
    <s v="BFB-174"/>
    <x v="1"/>
    <x v="2"/>
    <s v="Medium"/>
    <x v="3"/>
    <d v="2016-12-16T12:01:34"/>
    <d v="2017-01-10T15:22:36"/>
    <n v="603.35063333337894"/>
    <b v="1"/>
    <n v="1"/>
  </r>
  <r>
    <s v="BFB-175"/>
    <x v="1"/>
    <x v="1"/>
    <s v="Medium"/>
    <x v="3"/>
    <d v="2016-12-15T15:07:59"/>
    <d v="2016-12-16T12:02:06"/>
    <n v="20.901944444398396"/>
    <b v="1"/>
    <n v="1"/>
  </r>
  <r>
    <s v="BFB-176"/>
    <x v="1"/>
    <x v="1"/>
    <s v="Medium"/>
    <x v="3"/>
    <d v="2016-12-15T15:07:59"/>
    <d v="2016-12-16T12:02:06"/>
    <n v="20.901944444398396"/>
    <b v="1"/>
    <n v="1"/>
  </r>
  <r>
    <s v="BFB-177"/>
    <x v="1"/>
    <x v="1"/>
    <s v="Medium"/>
    <x v="3"/>
    <d v="2016-12-28T15:35:02"/>
    <d v="2017-01-03T15:46:56"/>
    <n v="144.19833333342103"/>
    <b v="1"/>
    <n v="1"/>
  </r>
  <r>
    <s v="BFB-178"/>
    <x v="1"/>
    <x v="1"/>
    <s v="Medium"/>
    <x v="3"/>
    <d v="2016-12-15T15:07:59"/>
    <d v="2016-12-16T12:02:06"/>
    <n v="20.901944444398396"/>
    <b v="1"/>
    <n v="1"/>
  </r>
  <r>
    <s v="BFB-179"/>
    <x v="1"/>
    <x v="1"/>
    <s v="Highest"/>
    <x v="3"/>
    <d v="2016-12-15T15:07:59"/>
    <d v="2016-12-16T12:02:06"/>
    <n v="20.901944444398396"/>
    <b v="0"/>
    <n v="1"/>
  </r>
  <r>
    <s v="BFB-180"/>
    <x v="1"/>
    <x v="1"/>
    <s v="Highest"/>
    <x v="3"/>
    <d v="2016-12-15T15:07:59"/>
    <d v="2016-12-16T12:02:06"/>
    <n v="20.901944444398396"/>
    <b v="1"/>
    <n v="1"/>
  </r>
  <r>
    <s v="BFB-181"/>
    <x v="1"/>
    <x v="1"/>
    <s v="Highest"/>
    <x v="3"/>
    <d v="2016-12-16T12:01:46"/>
    <d v="2017-01-03T15:47:06"/>
    <n v="435.75555555545725"/>
    <b v="0"/>
    <n v="1"/>
  </r>
  <r>
    <s v="BFB-182"/>
    <x v="1"/>
    <x v="1"/>
    <s v="Highest"/>
    <x v="3"/>
    <d v="2016-12-15T15:07:59"/>
    <d v="2016-12-16T12:02:06"/>
    <n v="20.901944444398396"/>
    <b v="1"/>
    <n v="1"/>
  </r>
  <r>
    <s v="BFB-183"/>
    <x v="1"/>
    <x v="1"/>
    <s v="Highest"/>
    <x v="3"/>
    <d v="2016-12-15T15:07:59"/>
    <d v="2016-12-16T12:02:06"/>
    <n v="20.901944444398396"/>
    <b v="1"/>
    <n v="1"/>
  </r>
  <r>
    <s v="BFB-184"/>
    <x v="1"/>
    <x v="1"/>
    <s v="Highest"/>
    <x v="3"/>
    <d v="2016-12-15T15:07:59"/>
    <d v="2016-12-16T12:02:06"/>
    <n v="20.901944444398396"/>
    <b v="1"/>
    <n v="1"/>
  </r>
  <r>
    <s v="BFB-185"/>
    <x v="1"/>
    <x v="1"/>
    <s v="Highest"/>
    <x v="3"/>
    <d v="2016-12-15T15:07:59"/>
    <d v="2016-12-16T12:02:06"/>
    <n v="20.901944444398396"/>
    <b v="1"/>
    <n v="1"/>
  </r>
  <r>
    <s v="BFB-186"/>
    <x v="1"/>
    <x v="1"/>
    <s v="Highest"/>
    <x v="3"/>
    <d v="2016-12-15T15:07:59"/>
    <d v="2016-12-16T12:02:06"/>
    <n v="20.901944444398396"/>
    <b v="0"/>
    <n v="1"/>
  </r>
  <r>
    <s v="BFB-187"/>
    <x v="1"/>
    <x v="1"/>
    <s v="Medium"/>
    <x v="3"/>
    <d v="2016-12-16T12:01:57"/>
    <d v="2016-12-28T15:32:25"/>
    <n v="291.5077777779079"/>
    <b v="0"/>
    <n v="1"/>
  </r>
  <r>
    <s v="BFB-188"/>
    <x v="1"/>
    <x v="1"/>
    <s v="Medium"/>
    <x v="3"/>
    <d v="2016-12-16T12:02:00"/>
    <d v="2017-01-10T15:22:36"/>
    <n v="603.34343916666694"/>
    <b v="0"/>
    <n v="1"/>
  </r>
  <r>
    <s v="BFB-189"/>
    <x v="1"/>
    <x v="1"/>
    <s v="Medium"/>
    <x v="3"/>
    <d v="2017-01-03T15:46:56"/>
    <d v="2017-01-10T15:22:36"/>
    <n v="167.59455027768854"/>
    <b v="0"/>
    <n v="1"/>
  </r>
  <r>
    <s v="BFB-190"/>
    <x v="1"/>
    <x v="1"/>
    <s v="Medium"/>
    <x v="3"/>
    <d v="2016-12-15T15:07:59"/>
    <d v="2016-12-16T12:02:06"/>
    <n v="20.901944444398396"/>
    <b v="1"/>
    <n v="1"/>
  </r>
  <r>
    <s v="BFB-191"/>
    <x v="1"/>
    <x v="1"/>
    <s v="Medium"/>
    <x v="3"/>
    <d v="2016-12-15T15:07:59"/>
    <d v="2016-12-16T12:02:06"/>
    <n v="20.901944444398396"/>
    <b v="0"/>
    <n v="1"/>
  </r>
  <r>
    <s v="BFB-192"/>
    <x v="1"/>
    <x v="1"/>
    <s v="Highest"/>
    <x v="3"/>
    <d v="2016-12-15T15:07:59"/>
    <d v="2016-12-16T12:02:06"/>
    <n v="20.901944444398396"/>
    <b v="1"/>
    <n v="1"/>
  </r>
  <r>
    <s v="BFB-84"/>
    <x v="1"/>
    <x v="0"/>
    <s v="Medium"/>
    <x v="3"/>
    <d v="2016-12-15T15:07:59"/>
    <d v="2016-12-16T12:02:06"/>
    <n v="20.901944444398396"/>
    <b v="0"/>
    <n v="1"/>
  </r>
  <r>
    <s v="BFB-86"/>
    <x v="1"/>
    <x v="0"/>
    <s v="Medium"/>
    <x v="3"/>
    <d v="2016-12-15T15:07:59"/>
    <d v="2016-12-16T12:02:06"/>
    <n v="20.901944444398396"/>
    <b v="1"/>
    <n v="1"/>
  </r>
  <r>
    <s v="BFB-89"/>
    <x v="1"/>
    <x v="0"/>
    <s v="Medium"/>
    <x v="3"/>
    <d v="2017-01-03T15:45:25"/>
    <d v="2016-12-28T16:45:19"/>
    <n v="-143.00166666676523"/>
    <b v="1"/>
    <n v="1"/>
  </r>
  <r>
    <s v="BFB-91"/>
    <x v="1"/>
    <x v="0"/>
    <s v="Medium"/>
    <x v="3"/>
    <d v="2016-12-15T15:07:59"/>
    <d v="2016-12-16T12:02:06"/>
    <n v="20.901944444398396"/>
    <b v="1"/>
    <n v="1"/>
  </r>
  <r>
    <s v="BFB-227"/>
    <x v="1"/>
    <x v="0"/>
    <s v="Medium"/>
    <x v="3"/>
    <d v="2016-12-16T12:01:57"/>
    <d v="2016-12-28T15:34:58"/>
    <n v="291.55027777788928"/>
    <b v="0"/>
    <n v="1"/>
  </r>
  <r>
    <s v="BFB-230"/>
    <x v="1"/>
    <x v="0"/>
    <s v="Medium"/>
    <x v="3"/>
    <d v="2016-12-16T12:01:46"/>
    <d v="2016-12-28T15:32:25"/>
    <n v="291.51083333330462"/>
    <b v="0"/>
    <n v="1"/>
  </r>
  <r>
    <s v="BFB-232"/>
    <x v="1"/>
    <x v="0"/>
    <s v="Highest"/>
    <x v="3"/>
    <d v="2016-12-15T15:07:59"/>
    <d v="2016-12-16T12:02:06"/>
    <n v="20.901944444398396"/>
    <b v="0"/>
    <n v="1"/>
  </r>
  <r>
    <s v="BFB-234"/>
    <x v="1"/>
    <x v="0"/>
    <s v="Highest"/>
    <x v="3"/>
    <d v="2016-12-15T15:07:50"/>
    <d v="2016-12-28T15:32:43"/>
    <n v="312.41472222225275"/>
    <b v="1"/>
    <n v="1"/>
  </r>
  <r>
    <s v="BFB-237"/>
    <x v="1"/>
    <x v="0"/>
    <s v="Highest"/>
    <x v="3"/>
    <d v="2017-01-03T15:45:25"/>
    <d v="2016-12-28T16:45:19"/>
    <n v="-143.00166666676523"/>
    <b v="0"/>
    <n v="1"/>
  </r>
  <r>
    <s v="BFB-239"/>
    <x v="1"/>
    <x v="0"/>
    <s v="Medium"/>
    <x v="3"/>
    <d v="2016-12-15T15:07:59"/>
    <d v="2016-12-16T12:02:06"/>
    <n v="20.901944444398396"/>
    <b v="0"/>
    <n v="1"/>
  </r>
  <r>
    <s v="BFB-243"/>
    <x v="1"/>
    <x v="0"/>
    <s v="Medium"/>
    <x v="3"/>
    <d v="2016-12-28T16:25:36"/>
    <d v="2017-01-10T15:22:36"/>
    <n v="310.95010000001639"/>
    <b v="1"/>
    <n v="1"/>
  </r>
  <r>
    <s v="BFB-245"/>
    <x v="1"/>
    <x v="0"/>
    <s v="Highest"/>
    <x v="3"/>
    <d v="2016-12-15T15:07:59"/>
    <d v="2016-12-16T12:02:06"/>
    <n v="20.901944444398396"/>
    <b v="1"/>
    <n v="1"/>
  </r>
  <r>
    <s v="BFB-247"/>
    <x v="1"/>
    <x v="0"/>
    <s v="Highest"/>
    <x v="3"/>
    <d v="2016-12-16T12:01:34"/>
    <d v="2017-01-03T15:39:32"/>
    <n v="435.63277777779149"/>
    <b v="1"/>
    <n v="1"/>
  </r>
  <r>
    <s v="BFB-250"/>
    <x v="1"/>
    <x v="0"/>
    <s v="Highest"/>
    <x v="3"/>
    <d v="2016-12-15T15:07:59"/>
    <d v="2016-12-16T12:02:06"/>
    <n v="20.901944444398396"/>
    <b v="1"/>
    <n v="1"/>
  </r>
  <r>
    <s v="BFB-252"/>
    <x v="1"/>
    <x v="0"/>
    <s v="Medium"/>
    <x v="3"/>
    <d v="2016-12-15T15:07:59"/>
    <d v="2016-12-16T12:02:06"/>
    <n v="20.901944444398396"/>
    <b v="1"/>
    <n v="1"/>
  </r>
  <r>
    <s v="BFB-254"/>
    <x v="1"/>
    <x v="0"/>
    <s v="Medium"/>
    <x v="3"/>
    <d v="2017-01-03T15:45:25"/>
    <d v="2016-12-28T16:45:19"/>
    <n v="-143.00166666676523"/>
    <b v="0"/>
    <n v="1"/>
  </r>
  <r>
    <s v="BFB-259"/>
    <x v="1"/>
    <x v="0"/>
    <s v="Highest"/>
    <x v="3"/>
    <d v="2016-12-15T15:07:59"/>
    <d v="2016-12-16T12:02:06"/>
    <n v="20.901944444398396"/>
    <b v="0"/>
    <n v="1"/>
  </r>
  <r>
    <s v="BFB-262"/>
    <x v="1"/>
    <x v="0"/>
    <s v="Highest"/>
    <x v="3"/>
    <d v="2016-12-16T12:01:51"/>
    <d v="2016-12-28T15:33:02"/>
    <n v="291.51972222217591"/>
    <b v="1"/>
    <n v="1"/>
  </r>
  <r>
    <s v="BFB-264"/>
    <x v="1"/>
    <x v="0"/>
    <s v="Highest"/>
    <x v="3"/>
    <d v="2016-12-15T15:07:59"/>
    <d v="2016-12-16T12:02:06"/>
    <n v="20.901944444398396"/>
    <b v="1"/>
    <n v="1"/>
  </r>
  <r>
    <s v="WH-24"/>
    <x v="0"/>
    <x v="0"/>
    <s v="Medium"/>
    <x v="0"/>
    <d v="2016-12-16T12:01:46"/>
    <d v="2016-12-28T15:32:25"/>
    <n v="291.51083333330462"/>
    <b v="0"/>
    <n v="1"/>
  </r>
  <r>
    <s v="WH-24"/>
    <x v="0"/>
    <x v="0"/>
    <s v="Medium"/>
    <x v="0"/>
    <d v="2016-12-16T12:01:46"/>
    <d v="2016-12-28T15:32:25"/>
    <n v="291.51083333330462"/>
    <b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showError="1" updatedVersion="4" minRefreshableVersion="3" showCalcMbrs="0" useAutoFormatting="1" itemPrintTitles="1" createdVersion="3" indent="0" showHeaders="0" outline="1" outlineData="1" multipleFieldFilters="0" chartFormat="4">
  <location ref="A1:G6" firstHeaderRow="1" firstDataRow="2" firstDataCol="1"/>
  <pivotFields count="10">
    <pivotField showAll="0"/>
    <pivotField showAll="0" sortType="descending">
      <autoSortScope>
        <pivotArea dataOnly="0" outline="0" fieldPosition="0">
          <references count="2">
            <reference field="4294967294" count="1" selected="0">
              <x v="0"/>
            </reference>
            <reference field="4" count="1" selected="0">
              <x v="0"/>
            </reference>
          </references>
        </pivotArea>
      </autoSortScope>
    </pivotField>
    <pivotField axis="axisRow" showAll="0" sortType="descending">
      <items count="7">
        <item x="0"/>
        <item m="1" x="5"/>
        <item x="1"/>
        <item n="Issue Type" m="1" x="3"/>
        <item x="2"/>
        <item m="1" x="4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4" count="1" selected="0">
              <x v="7"/>
            </reference>
          </references>
        </pivotArea>
      </autoSortScope>
    </pivotField>
    <pivotField showAll="0" sortType="ascending"/>
    <pivotField axis="axisCol" showAll="0" sortType="descending" defaultSubtotal="0">
      <items count="8">
        <item x="4"/>
        <item m="1" x="6"/>
        <item m="1" x="7"/>
        <item x="3"/>
        <item x="0"/>
        <item n="Time Metric" m="1" x="5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 defaultSubtotal="0"/>
    <pivotField showAll="0" defaultSubtotal="0"/>
  </pivotFields>
  <rowFields count="1">
    <field x="2"/>
  </rowFields>
  <rowItems count="4">
    <i>
      <x v="4"/>
    </i>
    <i>
      <x/>
    </i>
    <i>
      <x v="2"/>
    </i>
    <i t="grand">
      <x/>
    </i>
  </rowItems>
  <colFields count="1">
    <field x="4"/>
  </colFields>
  <colItems count="6">
    <i>
      <x/>
    </i>
    <i>
      <x v="4"/>
    </i>
    <i>
      <x v="6"/>
    </i>
    <i>
      <x v="3"/>
    </i>
    <i>
      <x v="7"/>
    </i>
    <i t="grand">
      <x/>
    </i>
  </colItems>
  <dataFields count="1">
    <dataField name="Average Time (h)" fld="7" subtotal="average" baseField="0" baseItem="0" numFmtId="2"/>
  </dataFields>
  <formats count="1">
    <format dxfId="3">
      <pivotArea type="all" dataOnly="0" outline="0" fieldPosition="0"/>
    </format>
  </formats>
  <chartFormats count="8"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4" minRefreshableVersion="3" showCalcMbrs="0" useAutoFormatting="1" colGrandTotals="0" itemPrintTitles="1" createdVersion="3" indent="0" showHeaders="0" outline="1" outlineData="1" multipleFieldFilters="0" chartFormat="6">
  <location ref="A1:B6" firstHeaderRow="1" firstDataRow="2" firstDataCol="1"/>
  <pivotFields count="10">
    <pivotField showAll="0"/>
    <pivotField showAll="0"/>
    <pivotField axis="axisRow" showAll="0">
      <items count="7">
        <item n="Issue Type" m="1" x="3"/>
        <item x="1"/>
        <item m="1" x="5"/>
        <item m="1" x="4"/>
        <item x="0"/>
        <item x="2"/>
        <item t="default"/>
      </items>
    </pivotField>
    <pivotField showAll="0" sortType="ascending"/>
    <pivotField axis="axisCol" showAll="0" sortType="ascending" defaultSubtotal="0">
      <items count="8">
        <item h="1" x="4"/>
        <item h="1" m="1" x="6"/>
        <item h="1" m="1" x="7"/>
        <item h="1" x="3"/>
        <item h="1" x="0"/>
        <item n="Time Metric" h="1" m="1" x="5"/>
        <item h="1" x="1"/>
        <item x="2"/>
      </items>
    </pivotField>
    <pivotField showAll="0"/>
    <pivotField showAll="0"/>
    <pivotField dataField="1" showAll="0"/>
    <pivotField showAll="0" defaultSubtotal="0"/>
    <pivotField showAll="0" defaultSubtotal="0"/>
  </pivotFields>
  <rowFields count="1">
    <field x="2"/>
  </rowFields>
  <rowItems count="4">
    <i>
      <x v="1"/>
    </i>
    <i>
      <x v="4"/>
    </i>
    <i>
      <x v="5"/>
    </i>
    <i t="grand">
      <x/>
    </i>
  </rowItems>
  <colFields count="1">
    <field x="4"/>
  </colFields>
  <colItems count="1">
    <i>
      <x v="7"/>
    </i>
  </colItems>
  <dataFields count="1">
    <dataField name="Sum Time (h)" fld="7" baseField="1" baseItem="0" numFmtId="2"/>
  </dataFields>
  <formats count="1">
    <format dxfId="2">
      <pivotArea type="all" dataOnly="0" outline="0" fieldPosition="0"/>
    </format>
  </formats>
  <chartFormats count="14"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5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5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5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5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5" format="8">
      <pivotArea type="data" outline="0" fieldPosition="0">
        <references count="3">
          <reference field="4294967294" count="1" selected="0">
            <x v="0"/>
          </reference>
          <reference field="2" count="1" selected="0">
            <x v="5"/>
          </reference>
          <reference field="4" count="1" selected="0">
            <x v="7"/>
          </reference>
        </references>
      </pivotArea>
    </chartFormat>
    <chartFormat chart="5" format="9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4" count="1" selected="0">
            <x v="7"/>
          </reference>
        </references>
      </pivotArea>
    </chartFormat>
    <chartFormat chart="5" format="10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4" count="1" selected="0">
            <x v="7"/>
          </reference>
        </references>
      </pivotArea>
    </chartFormat>
    <chartFormat chart="5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5" format="13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showError="1" updatedVersion="4" minRefreshableVersion="3" showCalcMbrs="0" useAutoFormatting="1" itemPrintTitles="1" createdVersion="3" indent="0" showHeaders="0" outline="1" outlineData="1" multipleFieldFilters="0" chartFormat="2">
  <location ref="A1:G11" firstHeaderRow="1" firstDataRow="2" firstDataCol="1"/>
  <pivotFields count="10">
    <pivotField showAll="0"/>
    <pivotField axis="axisRow" showAll="0">
      <items count="4">
        <item n="Project" m="1" x="2"/>
        <item x="0"/>
        <item x="1"/>
        <item t="default"/>
      </items>
    </pivotField>
    <pivotField axis="axisRow" showAll="0">
      <items count="7">
        <item n="Issue Type" m="1" x="3"/>
        <item x="1"/>
        <item m="1" x="5"/>
        <item m="1" x="4"/>
        <item x="0"/>
        <item x="2"/>
        <item t="default"/>
      </items>
    </pivotField>
    <pivotField showAll="0" sortType="ascending"/>
    <pivotField axis="axisCol" showAll="0" sortType="ascending" defaultSubtotal="0">
      <items count="8">
        <item x="4"/>
        <item m="1" x="6"/>
        <item m="1" x="7"/>
        <item x="3"/>
        <item x="0"/>
        <item n="Time Metric" m="1" x="5"/>
        <item x="1"/>
        <item x="2"/>
      </items>
    </pivotField>
    <pivotField showAll="0"/>
    <pivotField showAll="0"/>
    <pivotField showAll="0"/>
    <pivotField showAll="0" defaultSubtotal="0"/>
    <pivotField dataField="1" showAll="0" defaultSubtotal="0"/>
  </pivotFields>
  <rowFields count="2">
    <field x="1"/>
    <field x="2"/>
  </rowFields>
  <rowItems count="9">
    <i>
      <x v="1"/>
    </i>
    <i r="1">
      <x v="1"/>
    </i>
    <i r="1">
      <x v="4"/>
    </i>
    <i r="1">
      <x v="5"/>
    </i>
    <i>
      <x v="2"/>
    </i>
    <i r="1">
      <x v="1"/>
    </i>
    <i r="1">
      <x v="4"/>
    </i>
    <i r="1">
      <x v="5"/>
    </i>
    <i t="grand">
      <x/>
    </i>
  </rowItems>
  <colFields count="1">
    <field x="4"/>
  </colFields>
  <colItems count="6">
    <i>
      <x/>
    </i>
    <i>
      <x v="3"/>
    </i>
    <i>
      <x v="4"/>
    </i>
    <i>
      <x v="6"/>
    </i>
    <i>
      <x v="7"/>
    </i>
    <i t="grand">
      <x/>
    </i>
  </colItems>
  <dataFields count="1">
    <dataField name="Average of SLA Successful?" fld="9" subtotal="average" baseField="0" baseItem="0" numFmtId="10"/>
  </dataFields>
  <formats count="2">
    <format dxfId="1">
      <pivotArea type="all" dataOnly="0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8">
    <chartFormat chart="1" format="10" series="1">
      <pivotArea type="data" outline="0" fieldPosition="0">
        <references count="1">
          <reference field="4" count="1" selected="0">
            <x v="5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5" x14ac:dyDescent="0.25"/>
  <cols>
    <col min="1" max="1" width="16.85546875" style="2" customWidth="1" collapsed="1"/>
    <col min="2" max="2" width="26.5703125" style="2" customWidth="1" collapsed="1"/>
    <col min="3" max="3" width="27.85546875" style="2" customWidth="1" collapsed="1"/>
    <col min="4" max="4" width="20.5703125" style="2" customWidth="1" collapsed="1"/>
    <col min="5" max="5" width="29.28515625" style="2" customWidth="1" collapsed="1"/>
    <col min="6" max="6" width="17.5703125" style="2" customWidth="1" collapsed="1"/>
    <col min="7" max="9" width="11.28515625" style="2" bestFit="1" customWidth="1" collapsed="1"/>
    <col min="10" max="16384" width="9.140625" style="2" collapsed="1"/>
  </cols>
  <sheetData>
    <row r="1" spans="1:9" x14ac:dyDescent="0.25">
      <c r="A1" s="1" t="s">
        <v>8</v>
      </c>
      <c r="H1"/>
      <c r="I1"/>
    </row>
    <row r="2" spans="1:9" x14ac:dyDescent="0.25">
      <c r="B2" s="2" t="s">
        <v>38</v>
      </c>
      <c r="C2" s="2" t="s">
        <v>19</v>
      </c>
      <c r="D2" s="2" t="s">
        <v>20</v>
      </c>
      <c r="E2" s="2" t="s">
        <v>23</v>
      </c>
      <c r="F2" s="2" t="s">
        <v>21</v>
      </c>
      <c r="G2" s="2" t="s">
        <v>4</v>
      </c>
      <c r="H2"/>
      <c r="I2"/>
    </row>
    <row r="3" spans="1:9" x14ac:dyDescent="0.25">
      <c r="A3" s="3" t="s">
        <v>50</v>
      </c>
      <c r="B3" s="4"/>
      <c r="C3" s="4">
        <v>208.54931665833433</v>
      </c>
      <c r="D3" s="4">
        <v>247.21891392855363</v>
      </c>
      <c r="E3" s="4">
        <v>161.54098601849844</v>
      </c>
      <c r="F3" s="4">
        <v>217.9109523809436</v>
      </c>
      <c r="G3" s="4">
        <v>202.50017677998704</v>
      </c>
      <c r="H3"/>
      <c r="I3"/>
    </row>
    <row r="4" spans="1:9" x14ac:dyDescent="0.25">
      <c r="A4" s="3" t="s">
        <v>49</v>
      </c>
      <c r="B4" s="4">
        <v>240.63309400557969</v>
      </c>
      <c r="C4" s="4">
        <v>211.30772249366089</v>
      </c>
      <c r="D4" s="4">
        <v>218.08164801766608</v>
      </c>
      <c r="E4" s="4">
        <v>95.240057671933229</v>
      </c>
      <c r="F4" s="4">
        <v>86.457354884238157</v>
      </c>
      <c r="G4" s="4">
        <v>203.50300852654794</v>
      </c>
      <c r="H4"/>
      <c r="I4"/>
    </row>
    <row r="5" spans="1:9" x14ac:dyDescent="0.25">
      <c r="A5" s="3" t="s">
        <v>17</v>
      </c>
      <c r="B5" s="4"/>
      <c r="C5" s="4">
        <v>266.22565205281785</v>
      </c>
      <c r="D5" s="4">
        <v>88.284824513866624</v>
      </c>
      <c r="E5" s="4">
        <v>107.23145365897076</v>
      </c>
      <c r="F5" s="4">
        <v>42.942498018487825</v>
      </c>
      <c r="G5" s="4">
        <v>159.22434210668186</v>
      </c>
      <c r="H5"/>
      <c r="I5"/>
    </row>
    <row r="6" spans="1:9" x14ac:dyDescent="0.25">
      <c r="A6" s="3" t="s">
        <v>4</v>
      </c>
      <c r="B6" s="4">
        <v>240.63309400557969</v>
      </c>
      <c r="C6" s="4">
        <v>224.90523513154614</v>
      </c>
      <c r="D6" s="4">
        <v>198.97701573651548</v>
      </c>
      <c r="E6" s="4">
        <v>132.16181835806111</v>
      </c>
      <c r="F6" s="4">
        <v>131.6510545397829</v>
      </c>
      <c r="G6" s="4">
        <v>194.30174509623492</v>
      </c>
      <c r="H6"/>
      <c r="I6"/>
    </row>
    <row r="7" spans="1:9" x14ac:dyDescent="0.25">
      <c r="A7"/>
      <c r="B7"/>
      <c r="C7"/>
      <c r="D7"/>
      <c r="E7"/>
      <c r="F7"/>
      <c r="G7"/>
      <c r="H7"/>
      <c r="I7"/>
    </row>
    <row r="8" spans="1:9" x14ac:dyDescent="0.25">
      <c r="A8"/>
      <c r="B8"/>
      <c r="C8"/>
      <c r="D8"/>
      <c r="E8"/>
      <c r="F8"/>
      <c r="G8"/>
      <c r="H8"/>
      <c r="I8"/>
    </row>
    <row r="9" spans="1:9" x14ac:dyDescent="0.25">
      <c r="A9"/>
      <c r="B9"/>
      <c r="C9"/>
      <c r="D9"/>
      <c r="E9"/>
      <c r="F9"/>
      <c r="G9"/>
      <c r="H9"/>
      <c r="I9"/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</row>
  </sheetData>
  <pageMargins left="0.7" right="0.7" top="0.75" bottom="0.75" header="0.3" footer="0.3"/>
  <pageSetup paperSize="9" orientation="portrait" r:id="rId2"/>
  <headerFooter>
    <oddHeader>&amp;L&amp;"-,Bold"&amp;9Workflow Report (Excel)&amp;R&amp;9Generated with the Better Excel Plugin for JIRATue Jan 10 15:22:35 CET 2017</oddHeader>
    <oddFooter>&amp;C&amp;9Page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workbookViewId="0"/>
  </sheetViews>
  <sheetFormatPr defaultRowHeight="15" x14ac:dyDescent="0.25"/>
  <cols>
    <col min="1" max="1" width="16.85546875" style="2" customWidth="1" collapsed="1"/>
    <col min="2" max="2" width="17.5703125" style="2" customWidth="1" collapsed="1"/>
    <col min="3" max="3" width="11.28515625" style="2" customWidth="1" collapsed="1"/>
    <col min="4" max="4" width="17.5703125" style="2" customWidth="1" collapsed="1"/>
    <col min="5" max="5" width="9.140625" style="2" customWidth="1" collapsed="1"/>
    <col min="6" max="8" width="11.28515625" style="2" customWidth="1" collapsed="1"/>
    <col min="9" max="9" width="11.28515625" style="2" bestFit="1" customWidth="1" collapsed="1"/>
    <col min="10" max="16384" width="9.140625" style="2" collapsed="1"/>
  </cols>
  <sheetData>
    <row r="1" spans="1:9" x14ac:dyDescent="0.25">
      <c r="A1" s="1" t="s">
        <v>9</v>
      </c>
      <c r="C1"/>
      <c r="D1"/>
      <c r="E1"/>
      <c r="F1"/>
      <c r="G1"/>
      <c r="H1"/>
      <c r="I1"/>
    </row>
    <row r="2" spans="1:9" x14ac:dyDescent="0.25">
      <c r="B2" s="2" t="s">
        <v>21</v>
      </c>
      <c r="C2"/>
      <c r="D2"/>
      <c r="E2"/>
      <c r="F2"/>
      <c r="G2"/>
      <c r="H2"/>
      <c r="I2"/>
    </row>
    <row r="3" spans="1:9" x14ac:dyDescent="0.25">
      <c r="A3" s="3" t="s">
        <v>17</v>
      </c>
      <c r="B3" s="4">
        <v>644.13747027731733</v>
      </c>
      <c r="C3"/>
      <c r="D3"/>
      <c r="E3"/>
      <c r="F3"/>
      <c r="G3"/>
      <c r="H3"/>
      <c r="I3"/>
    </row>
    <row r="4" spans="1:9" x14ac:dyDescent="0.25">
      <c r="A4" s="3" t="s">
        <v>49</v>
      </c>
      <c r="B4" s="4">
        <v>2074.9765172217158</v>
      </c>
      <c r="C4"/>
      <c r="D4"/>
      <c r="E4"/>
      <c r="F4"/>
      <c r="G4"/>
      <c r="H4"/>
      <c r="I4"/>
    </row>
    <row r="5" spans="1:9" x14ac:dyDescent="0.25">
      <c r="A5" s="3" t="s">
        <v>50</v>
      </c>
      <c r="B5" s="4">
        <v>6101.5066666664206</v>
      </c>
      <c r="C5"/>
      <c r="D5"/>
      <c r="E5"/>
      <c r="F5"/>
      <c r="G5"/>
      <c r="H5"/>
      <c r="I5"/>
    </row>
    <row r="6" spans="1:9" x14ac:dyDescent="0.25">
      <c r="A6" s="3" t="s">
        <v>4</v>
      </c>
      <c r="B6" s="4">
        <v>8820.6206541654537</v>
      </c>
      <c r="C6"/>
      <c r="D6"/>
      <c r="E6"/>
      <c r="F6"/>
      <c r="G6"/>
      <c r="H6"/>
      <c r="I6"/>
    </row>
    <row r="7" spans="1:9" x14ac:dyDescent="0.25">
      <c r="A7"/>
      <c r="B7"/>
      <c r="C7"/>
      <c r="D7"/>
      <c r="E7"/>
      <c r="F7"/>
      <c r="G7"/>
      <c r="H7"/>
      <c r="I7"/>
    </row>
    <row r="8" spans="1:9" x14ac:dyDescent="0.25">
      <c r="A8"/>
      <c r="B8"/>
      <c r="C8"/>
      <c r="D8"/>
      <c r="E8"/>
      <c r="F8"/>
      <c r="G8"/>
      <c r="H8"/>
      <c r="I8"/>
    </row>
    <row r="9" spans="1:9" x14ac:dyDescent="0.25">
      <c r="A9"/>
      <c r="B9"/>
      <c r="C9"/>
      <c r="D9"/>
      <c r="E9"/>
      <c r="F9"/>
      <c r="G9"/>
      <c r="H9"/>
      <c r="I9"/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A295"/>
      <c r="B295"/>
      <c r="C295"/>
      <c r="D295"/>
      <c r="E295"/>
      <c r="F295"/>
      <c r="G295"/>
      <c r="H295"/>
      <c r="I295"/>
    </row>
    <row r="296" spans="1:9" x14ac:dyDescent="0.25">
      <c r="A296"/>
      <c r="B296"/>
      <c r="C296"/>
      <c r="D296"/>
      <c r="E296"/>
      <c r="F296"/>
      <c r="G296"/>
      <c r="H296"/>
      <c r="I296"/>
    </row>
    <row r="297" spans="1:9" x14ac:dyDescent="0.25">
      <c r="A297"/>
      <c r="B297"/>
      <c r="C297"/>
      <c r="D297"/>
      <c r="E297"/>
      <c r="F297"/>
      <c r="G297"/>
      <c r="H297"/>
      <c r="I297"/>
    </row>
    <row r="298" spans="1:9" x14ac:dyDescent="0.25">
      <c r="A298"/>
      <c r="B298"/>
      <c r="C298"/>
      <c r="D298"/>
      <c r="E298"/>
      <c r="F298"/>
      <c r="G298"/>
      <c r="H298"/>
      <c r="I298"/>
    </row>
    <row r="299" spans="1:9" x14ac:dyDescent="0.25">
      <c r="A299"/>
      <c r="B299"/>
      <c r="C299"/>
      <c r="D299"/>
      <c r="E299"/>
      <c r="F299"/>
      <c r="G299"/>
      <c r="H299"/>
      <c r="I299"/>
    </row>
    <row r="300" spans="1:9" x14ac:dyDescent="0.25">
      <c r="A300"/>
      <c r="B300"/>
      <c r="C300"/>
      <c r="D300"/>
      <c r="E300"/>
      <c r="F300"/>
      <c r="G300"/>
      <c r="H300"/>
      <c r="I300"/>
    </row>
    <row r="301" spans="1:9" x14ac:dyDescent="0.25">
      <c r="A301"/>
      <c r="B301"/>
      <c r="C301"/>
      <c r="D301"/>
      <c r="E301"/>
      <c r="F301"/>
      <c r="G301"/>
      <c r="H301"/>
      <c r="I301"/>
    </row>
    <row r="302" spans="1:9" x14ac:dyDescent="0.25">
      <c r="A302"/>
      <c r="B302"/>
      <c r="C302"/>
      <c r="D302"/>
      <c r="E302"/>
      <c r="F302"/>
      <c r="G302"/>
      <c r="H302"/>
      <c r="I302"/>
    </row>
    <row r="303" spans="1:9" x14ac:dyDescent="0.25">
      <c r="A303"/>
      <c r="B303"/>
      <c r="C303"/>
      <c r="D303"/>
      <c r="E303"/>
      <c r="F303"/>
      <c r="G303"/>
      <c r="H303"/>
      <c r="I303"/>
    </row>
  </sheetData>
  <pageMargins left="0.7" right="0.7" top="0.75" bottom="0.75" header="0.3" footer="0.3"/>
  <pageSetup paperSize="9" orientation="portrait" r:id="rId2"/>
  <headerFooter>
    <oddHeader>&amp;L&amp;"-,Bold"&amp;9Workflow Report (Excel)&amp;R&amp;9Generated with the Better Excel Plugin for JIRATue Jan 10 15:22:35 CET 2017</oddHeader>
    <oddFooter>&amp;C&amp;9Page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5" x14ac:dyDescent="0.25"/>
  <cols>
    <col min="1" max="1" width="25.140625" style="2" bestFit="1" customWidth="1" collapsed="1"/>
    <col min="2" max="2" width="26.5703125" style="2" bestFit="1" customWidth="1" collapsed="1"/>
    <col min="3" max="3" width="29.28515625" style="2" bestFit="1" customWidth="1" collapsed="1"/>
    <col min="4" max="4" width="27.85546875" style="2" bestFit="1" customWidth="1" collapsed="1"/>
    <col min="5" max="5" width="20.5703125" style="2" bestFit="1" customWidth="1" collapsed="1"/>
    <col min="6" max="6" width="17.5703125" style="2" bestFit="1" customWidth="1" collapsed="1"/>
    <col min="7" max="9" width="11.28515625" style="2" bestFit="1" customWidth="1" collapsed="1"/>
    <col min="10" max="16384" width="9.140625" style="2" collapsed="1"/>
  </cols>
  <sheetData>
    <row r="1" spans="1:9" x14ac:dyDescent="0.25">
      <c r="A1" s="1" t="s">
        <v>13</v>
      </c>
      <c r="H1"/>
      <c r="I1"/>
    </row>
    <row r="2" spans="1:9" x14ac:dyDescent="0.25">
      <c r="B2" s="2" t="s">
        <v>38</v>
      </c>
      <c r="C2" s="2" t="s">
        <v>23</v>
      </c>
      <c r="D2" s="2" t="s">
        <v>19</v>
      </c>
      <c r="E2" s="2" t="s">
        <v>20</v>
      </c>
      <c r="F2" s="2" t="s">
        <v>21</v>
      </c>
      <c r="G2" s="2" t="s">
        <v>4</v>
      </c>
      <c r="H2"/>
      <c r="I2"/>
    </row>
    <row r="3" spans="1:9" x14ac:dyDescent="0.25">
      <c r="A3" s="3" t="s">
        <v>16</v>
      </c>
      <c r="B3" s="6">
        <v>0.64473684210526316</v>
      </c>
      <c r="C3" s="6">
        <v>0.80769230769230771</v>
      </c>
      <c r="D3" s="6">
        <v>0.95833333333333337</v>
      </c>
      <c r="E3" s="6">
        <v>0</v>
      </c>
      <c r="F3" s="6">
        <v>0.84</v>
      </c>
      <c r="G3" s="6">
        <v>0.68500000000000005</v>
      </c>
      <c r="H3"/>
      <c r="I3"/>
    </row>
    <row r="4" spans="1:9" x14ac:dyDescent="0.25">
      <c r="A4" s="5" t="s">
        <v>17</v>
      </c>
      <c r="B4" s="6"/>
      <c r="C4" s="6">
        <v>1</v>
      </c>
      <c r="D4" s="6">
        <v>1</v>
      </c>
      <c r="E4" s="6">
        <v>0</v>
      </c>
      <c r="F4" s="6">
        <v>0.8</v>
      </c>
      <c r="G4" s="6">
        <v>0.74509803921568629</v>
      </c>
      <c r="H4"/>
      <c r="I4"/>
    </row>
    <row r="5" spans="1:9" x14ac:dyDescent="0.25">
      <c r="A5" s="5" t="s">
        <v>49</v>
      </c>
      <c r="B5" s="6">
        <v>0.64473684210526316</v>
      </c>
      <c r="C5" s="6">
        <v>1</v>
      </c>
      <c r="D5" s="6">
        <v>1</v>
      </c>
      <c r="E5" s="6">
        <v>0</v>
      </c>
      <c r="F5" s="6">
        <v>1</v>
      </c>
      <c r="G5" s="6">
        <v>0.65048543689320393</v>
      </c>
      <c r="H5"/>
      <c r="I5"/>
    </row>
    <row r="6" spans="1:9" x14ac:dyDescent="0.25">
      <c r="A6" s="5" t="s">
        <v>50</v>
      </c>
      <c r="B6" s="6"/>
      <c r="C6" s="6">
        <v>0.72222222222222221</v>
      </c>
      <c r="D6" s="6">
        <v>0.88235294117647056</v>
      </c>
      <c r="E6" s="6">
        <v>0</v>
      </c>
      <c r="F6" s="6">
        <v>0.66666666666666663</v>
      </c>
      <c r="G6" s="6">
        <v>0.69565217391304346</v>
      </c>
      <c r="H6"/>
      <c r="I6"/>
    </row>
    <row r="7" spans="1:9" x14ac:dyDescent="0.25">
      <c r="A7" s="3" t="s">
        <v>51</v>
      </c>
      <c r="B7" s="6">
        <v>0.65116279069767447</v>
      </c>
      <c r="C7" s="6">
        <v>1</v>
      </c>
      <c r="D7" s="6">
        <v>0.84615384615384615</v>
      </c>
      <c r="E7" s="6">
        <v>0.12195121951219512</v>
      </c>
      <c r="F7" s="6">
        <v>0.8571428571428571</v>
      </c>
      <c r="G7" s="6">
        <v>0.76065573770491801</v>
      </c>
      <c r="H7"/>
      <c r="I7"/>
    </row>
    <row r="8" spans="1:9" x14ac:dyDescent="0.25">
      <c r="A8" s="5" t="s">
        <v>17</v>
      </c>
      <c r="B8" s="6"/>
      <c r="C8" s="6">
        <v>1</v>
      </c>
      <c r="D8" s="6">
        <v>1</v>
      </c>
      <c r="E8" s="6">
        <v>0.4</v>
      </c>
      <c r="F8" s="6">
        <v>1</v>
      </c>
      <c r="G8" s="6">
        <v>0.94</v>
      </c>
      <c r="H8"/>
      <c r="I8"/>
    </row>
    <row r="9" spans="1:9" x14ac:dyDescent="0.25">
      <c r="A9" s="5" t="s">
        <v>49</v>
      </c>
      <c r="B9" s="6">
        <v>0.65116279069767447</v>
      </c>
      <c r="C9" s="6">
        <v>1</v>
      </c>
      <c r="D9" s="6">
        <v>0.83783783783783783</v>
      </c>
      <c r="E9" s="6">
        <v>0.15384615384615385</v>
      </c>
      <c r="F9" s="6">
        <v>0.93333333333333335</v>
      </c>
      <c r="G9" s="6">
        <v>0.74015748031496065</v>
      </c>
      <c r="H9"/>
      <c r="I9"/>
    </row>
    <row r="10" spans="1:9" x14ac:dyDescent="0.25">
      <c r="A10" s="5" t="s">
        <v>50</v>
      </c>
      <c r="B10" s="6"/>
      <c r="C10" s="6">
        <v>1</v>
      </c>
      <c r="D10" s="6">
        <v>0.8</v>
      </c>
      <c r="E10" s="6">
        <v>4.3478260869565216E-2</v>
      </c>
      <c r="F10" s="6">
        <v>0.77272727272727271</v>
      </c>
      <c r="G10" s="6">
        <v>0.7109375</v>
      </c>
      <c r="H10"/>
      <c r="I10"/>
    </row>
    <row r="11" spans="1:9" x14ac:dyDescent="0.25">
      <c r="A11" s="3" t="s">
        <v>4</v>
      </c>
      <c r="B11" s="6">
        <v>0.6470588235294118</v>
      </c>
      <c r="C11" s="6">
        <v>0.95049504950495045</v>
      </c>
      <c r="D11" s="6">
        <v>0.88157894736842102</v>
      </c>
      <c r="E11" s="6">
        <v>7.575757575757576E-2</v>
      </c>
      <c r="F11" s="6">
        <v>0.85074626865671643</v>
      </c>
      <c r="G11" s="6">
        <v>0.73069306930693068</v>
      </c>
      <c r="H11"/>
      <c r="I11"/>
    </row>
  </sheetData>
  <pageMargins left="0.7" right="0.7" top="0.75" bottom="0.75" header="0.3" footer="0.3"/>
  <pageSetup paperSize="9" orientation="portrait" r:id="rId2"/>
  <headerFooter>
    <oddHeader>&amp;L&amp;"-,Bold"&amp;9Workflow Report (Excel)&amp;R&amp;9Generated with the Better Excel Plugin for JIRATue Jan 10 15:22:35 CET 2017</oddHeader>
    <oddFooter>&amp;C&amp;9Page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O50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8" style="2" bestFit="1" customWidth="1" collapsed="1"/>
    <col min="2" max="2" width="11" style="2" bestFit="1" customWidth="1" collapsed="1"/>
    <col min="3" max="3" width="15.85546875" style="2" customWidth="1" collapsed="1"/>
    <col min="4" max="4" width="8.42578125" style="2" bestFit="1" customWidth="1" collapsed="1"/>
    <col min="5" max="5" width="28.85546875" style="2" bestFit="1" customWidth="1" collapsed="1"/>
    <col min="6" max="7" width="11.7109375" style="13" bestFit="1" customWidth="1" collapsed="1"/>
    <col min="8" max="8" width="8.42578125" style="2" bestFit="1" customWidth="1" collapsed="1"/>
    <col min="9" max="9" width="9.28515625" style="2" bestFit="1" customWidth="1" collapsed="1"/>
    <col min="10" max="10" width="14.85546875" style="2" bestFit="1" customWidth="1" collapsed="1"/>
    <col min="11" max="16384" width="9.140625" style="2" collapsed="1"/>
  </cols>
  <sheetData>
    <row r="1" spans="1:1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11</v>
      </c>
      <c r="F1" s="12" t="s">
        <v>5</v>
      </c>
      <c r="G1" s="12" t="s">
        <v>6</v>
      </c>
      <c r="H1" s="7" t="s">
        <v>7</v>
      </c>
      <c r="I1" s="7" t="s">
        <v>12</v>
      </c>
      <c r="J1" s="7" t="s">
        <v>10</v>
      </c>
      <c r="K1" s="8" t="s">
        <v>14</v>
      </c>
    </row>
    <row r="2" spans="1:11" x14ac:dyDescent="0.25">
      <c r="A2" s="2" t="s">
        <v>15</v>
      </c>
      <c r="B2" s="2" t="s">
        <v>16</v>
      </c>
      <c r="C2" s="2" t="s">
        <v>49</v>
      </c>
      <c r="D2" s="2" t="s">
        <v>18</v>
      </c>
      <c r="E2" s="2" t="s">
        <v>19</v>
      </c>
      <c r="F2" s="13">
        <v>42720.501226851855</v>
      </c>
      <c r="G2" s="13">
        <v>42732.647511574076</v>
      </c>
      <c r="H2" s="4">
        <f t="shared" ref="H2:H33" si="0">IF(G2 &lt;&gt; 0, (G2-F2)*24, "")</f>
        <v>291.51083333330462</v>
      </c>
      <c r="I2" s="4" t="b">
        <v>0</v>
      </c>
      <c r="J2" s="10">
        <f t="shared" ref="J2:J33" si="1">IF(OR(AND(E2 = "Time in ""Open""",H2 &lt; 2), AND(E2 = "Time in ""In Progress""",H2 &lt; 8), AND(E2 = "Time to first response",H2 &lt; 3), AND(E2 = "Time to resolution",H2 &lt; 24), AND(E2 &lt;&gt; "Time in ""Open""", E2 &lt;&gt; "Time in ""In progress""", E2 &lt;&gt; "Time to first response", E2 &lt;&gt; "Time to resolution")), 1, 0)</f>
        <v>1</v>
      </c>
      <c r="K2" s="9" t="s">
        <v>14</v>
      </c>
    </row>
    <row r="3" spans="1:11" ht="15" customHeight="1" x14ac:dyDescent="0.25">
      <c r="A3" s="2" t="s">
        <v>15</v>
      </c>
      <c r="B3" s="2" t="s">
        <v>16</v>
      </c>
      <c r="C3" s="2" t="s">
        <v>49</v>
      </c>
      <c r="D3" s="2" t="s">
        <v>18</v>
      </c>
      <c r="E3" s="2" t="s">
        <v>20</v>
      </c>
      <c r="F3" s="13">
        <v>42732.669861111113</v>
      </c>
      <c r="G3" s="13">
        <v>42745.640691134256</v>
      </c>
      <c r="H3" s="4">
        <f t="shared" si="0"/>
        <v>311.29992055543698</v>
      </c>
      <c r="I3" s="4" t="b">
        <v>1</v>
      </c>
      <c r="J3" s="10">
        <f t="shared" si="1"/>
        <v>0</v>
      </c>
      <c r="K3" s="9" t="s">
        <v>14</v>
      </c>
    </row>
    <row r="4" spans="1:11" ht="15" customHeight="1" x14ac:dyDescent="0.25">
      <c r="A4" s="2" t="s">
        <v>15</v>
      </c>
      <c r="B4" s="2" t="s">
        <v>16</v>
      </c>
      <c r="C4" s="2" t="s">
        <v>49</v>
      </c>
      <c r="D4" s="2" t="s">
        <v>18</v>
      </c>
      <c r="E4" s="2" t="s">
        <v>21</v>
      </c>
      <c r="F4" s="13">
        <v>42732.669861111113</v>
      </c>
      <c r="G4" s="13">
        <v>42732.697708333333</v>
      </c>
      <c r="H4" s="4">
        <f t="shared" si="0"/>
        <v>0.66833333327667788</v>
      </c>
      <c r="I4" s="4" t="b">
        <v>0</v>
      </c>
      <c r="J4" s="10">
        <v>1</v>
      </c>
      <c r="K4" s="9" t="s">
        <v>14</v>
      </c>
    </row>
    <row r="5" spans="1:11" ht="15" customHeight="1" x14ac:dyDescent="0.25">
      <c r="A5" s="2" t="s">
        <v>22</v>
      </c>
      <c r="B5" s="2" t="s">
        <v>16</v>
      </c>
      <c r="C5" s="2" t="s">
        <v>49</v>
      </c>
      <c r="D5" s="2" t="s">
        <v>18</v>
      </c>
      <c r="E5" s="2" t="s">
        <v>19</v>
      </c>
      <c r="F5" s="13">
        <v>42720.501226851855</v>
      </c>
      <c r="G5" s="13">
        <v>42732.647511574076</v>
      </c>
      <c r="H5" s="4">
        <f t="shared" si="0"/>
        <v>291.51083333330462</v>
      </c>
      <c r="I5" s="4" t="b">
        <v>0</v>
      </c>
      <c r="J5" s="10">
        <f t="shared" si="1"/>
        <v>1</v>
      </c>
      <c r="K5" s="9" t="s">
        <v>14</v>
      </c>
    </row>
    <row r="6" spans="1:11" ht="15" customHeight="1" x14ac:dyDescent="0.25">
      <c r="A6" s="2" t="s">
        <v>22</v>
      </c>
      <c r="B6" s="2" t="s">
        <v>16</v>
      </c>
      <c r="C6" s="2" t="s">
        <v>49</v>
      </c>
      <c r="D6" s="2" t="s">
        <v>18</v>
      </c>
      <c r="E6" s="2" t="s">
        <v>23</v>
      </c>
      <c r="F6" s="13">
        <v>42732.682511574072</v>
      </c>
      <c r="G6" s="13">
        <v>42738.649594907409</v>
      </c>
      <c r="H6" s="4">
        <f t="shared" si="0"/>
        <v>143.21000000007916</v>
      </c>
      <c r="I6" s="4" t="b">
        <v>0</v>
      </c>
      <c r="J6" s="10">
        <f t="shared" si="1"/>
        <v>1</v>
      </c>
      <c r="K6" s="9" t="s">
        <v>14</v>
      </c>
    </row>
    <row r="7" spans="1:11" ht="15" customHeight="1" x14ac:dyDescent="0.25">
      <c r="A7" s="2" t="s">
        <v>22</v>
      </c>
      <c r="B7" s="2" t="s">
        <v>16</v>
      </c>
      <c r="C7" s="2" t="s">
        <v>49</v>
      </c>
      <c r="D7" s="2" t="s">
        <v>18</v>
      </c>
      <c r="E7" s="2" t="s">
        <v>38</v>
      </c>
      <c r="F7" s="13">
        <v>42738.649594907409</v>
      </c>
      <c r="G7" s="13">
        <v>42738.649733796294</v>
      </c>
      <c r="H7" s="4">
        <f t="shared" si="0"/>
        <v>3.3333332394249737E-3</v>
      </c>
      <c r="I7" s="4" t="b">
        <v>0</v>
      </c>
      <c r="J7" s="10">
        <v>0</v>
      </c>
      <c r="K7" s="9" t="s">
        <v>14</v>
      </c>
    </row>
    <row r="8" spans="1:11" ht="15" customHeight="1" x14ac:dyDescent="0.25">
      <c r="A8" s="2" t="s">
        <v>22</v>
      </c>
      <c r="B8" s="2" t="s">
        <v>16</v>
      </c>
      <c r="C8" s="2" t="s">
        <v>49</v>
      </c>
      <c r="D8" s="2" t="s">
        <v>18</v>
      </c>
      <c r="E8" s="2" t="s">
        <v>19</v>
      </c>
      <c r="F8" s="13">
        <v>42720.501226851855</v>
      </c>
      <c r="G8" s="13">
        <v>42732.647511574076</v>
      </c>
      <c r="H8" s="4">
        <f t="shared" si="0"/>
        <v>291.51083333330462</v>
      </c>
      <c r="I8" s="4" t="b">
        <v>0</v>
      </c>
      <c r="J8" s="10">
        <f t="shared" si="1"/>
        <v>1</v>
      </c>
      <c r="K8" s="9" t="s">
        <v>14</v>
      </c>
    </row>
    <row r="9" spans="1:11" ht="15" customHeight="1" x14ac:dyDescent="0.25">
      <c r="A9" s="2" t="s">
        <v>22</v>
      </c>
      <c r="B9" s="2" t="s">
        <v>16</v>
      </c>
      <c r="C9" s="2" t="s">
        <v>49</v>
      </c>
      <c r="D9" s="2" t="s">
        <v>18</v>
      </c>
      <c r="E9" s="2" t="s">
        <v>20</v>
      </c>
      <c r="F9" s="13">
        <v>42732.669212962966</v>
      </c>
      <c r="G9" s="13">
        <v>42745.640691956018</v>
      </c>
      <c r="H9" s="4">
        <f t="shared" si="0"/>
        <v>311.31549583323067</v>
      </c>
      <c r="I9" s="4" t="b">
        <v>1</v>
      </c>
      <c r="J9" s="10">
        <f t="shared" si="1"/>
        <v>0</v>
      </c>
      <c r="K9" s="9" t="s">
        <v>14</v>
      </c>
    </row>
    <row r="10" spans="1:11" ht="15" customHeight="1" x14ac:dyDescent="0.25">
      <c r="A10" s="2" t="s">
        <v>22</v>
      </c>
      <c r="B10" s="2" t="s">
        <v>16</v>
      </c>
      <c r="C10" s="2" t="s">
        <v>49</v>
      </c>
      <c r="D10" s="2" t="s">
        <v>18</v>
      </c>
      <c r="E10" s="2" t="s">
        <v>21</v>
      </c>
      <c r="F10" s="13">
        <v>42732.669212962966</v>
      </c>
      <c r="G10" s="13">
        <v>42738.649814814817</v>
      </c>
      <c r="H10" s="4">
        <f t="shared" si="0"/>
        <v>143.53444444440538</v>
      </c>
      <c r="I10" s="4" t="b">
        <v>0</v>
      </c>
      <c r="J10" s="10">
        <v>1</v>
      </c>
      <c r="K10" s="9" t="s">
        <v>14</v>
      </c>
    </row>
    <row r="11" spans="1:11" ht="15" customHeight="1" x14ac:dyDescent="0.25">
      <c r="A11" s="2" t="s">
        <v>24</v>
      </c>
      <c r="B11" s="2" t="s">
        <v>16</v>
      </c>
      <c r="C11" s="2" t="s">
        <v>49</v>
      </c>
      <c r="D11" s="2" t="s">
        <v>25</v>
      </c>
      <c r="E11" s="2" t="s">
        <v>20</v>
      </c>
      <c r="F11" s="13">
        <v>42732.668067129627</v>
      </c>
      <c r="G11" s="13">
        <v>42745.640692291665</v>
      </c>
      <c r="H11" s="4">
        <f t="shared" si="0"/>
        <v>311.34300388890551</v>
      </c>
      <c r="I11" s="4" t="b">
        <v>1</v>
      </c>
      <c r="J11" s="10">
        <f t="shared" si="1"/>
        <v>0</v>
      </c>
      <c r="K11" s="9" t="s">
        <v>14</v>
      </c>
    </row>
    <row r="12" spans="1:11" ht="15" customHeight="1" x14ac:dyDescent="0.25">
      <c r="A12" s="2" t="s">
        <v>24</v>
      </c>
      <c r="B12" s="2" t="s">
        <v>16</v>
      </c>
      <c r="C12" s="2" t="s">
        <v>49</v>
      </c>
      <c r="D12" s="2" t="s">
        <v>25</v>
      </c>
      <c r="E12" s="2" t="s">
        <v>21</v>
      </c>
      <c r="F12" s="13">
        <v>42732.668067129627</v>
      </c>
      <c r="G12" s="13">
        <v>42745.640692291665</v>
      </c>
      <c r="H12" s="4">
        <f t="shared" si="0"/>
        <v>311.34300388890551</v>
      </c>
      <c r="I12" s="4" t="b">
        <v>1</v>
      </c>
      <c r="J12" s="10">
        <v>1</v>
      </c>
      <c r="K12" s="9" t="s">
        <v>14</v>
      </c>
    </row>
    <row r="13" spans="1:11" ht="15" customHeight="1" x14ac:dyDescent="0.25">
      <c r="A13" s="2" t="s">
        <v>26</v>
      </c>
      <c r="B13" s="2" t="s">
        <v>16</v>
      </c>
      <c r="C13" s="2" t="s">
        <v>49</v>
      </c>
      <c r="D13" s="2" t="s">
        <v>18</v>
      </c>
      <c r="E13" s="2" t="s">
        <v>20</v>
      </c>
      <c r="F13" s="13">
        <v>42732.667662037034</v>
      </c>
      <c r="G13" s="13">
        <v>42745.640692442132</v>
      </c>
      <c r="H13" s="4">
        <f t="shared" si="0"/>
        <v>311.35272972233361</v>
      </c>
      <c r="I13" s="4" t="b">
        <v>1</v>
      </c>
      <c r="J13" s="10">
        <f t="shared" si="1"/>
        <v>0</v>
      </c>
      <c r="K13" s="9" t="s">
        <v>14</v>
      </c>
    </row>
    <row r="14" spans="1:11" ht="15" customHeight="1" x14ac:dyDescent="0.25">
      <c r="A14" s="2" t="s">
        <v>26</v>
      </c>
      <c r="B14" s="2" t="s">
        <v>16</v>
      </c>
      <c r="C14" s="2" t="s">
        <v>49</v>
      </c>
      <c r="D14" s="2" t="s">
        <v>18</v>
      </c>
      <c r="E14" s="2" t="s">
        <v>21</v>
      </c>
      <c r="F14" s="13">
        <v>42732.667662037034</v>
      </c>
      <c r="G14" s="13">
        <v>42745.640692442132</v>
      </c>
      <c r="H14" s="4">
        <f t="shared" si="0"/>
        <v>311.35272972233361</v>
      </c>
      <c r="I14" s="4" t="b">
        <v>1</v>
      </c>
      <c r="J14" s="10">
        <v>1</v>
      </c>
      <c r="K14" s="9" t="s">
        <v>14</v>
      </c>
    </row>
    <row r="15" spans="1:11" ht="15" customHeight="1" x14ac:dyDescent="0.25">
      <c r="A15" s="2" t="s">
        <v>27</v>
      </c>
      <c r="B15" s="2" t="s">
        <v>16</v>
      </c>
      <c r="C15" s="2" t="s">
        <v>49</v>
      </c>
      <c r="D15" s="2" t="s">
        <v>18</v>
      </c>
      <c r="E15" s="2" t="s">
        <v>19</v>
      </c>
      <c r="F15" s="13">
        <v>42720.501226851855</v>
      </c>
      <c r="G15" s="13">
        <v>42732.647511574076</v>
      </c>
      <c r="H15" s="4">
        <f t="shared" si="0"/>
        <v>291.51083333330462</v>
      </c>
      <c r="I15" s="4" t="b">
        <v>0</v>
      </c>
      <c r="J15" s="10">
        <f t="shared" si="1"/>
        <v>1</v>
      </c>
      <c r="K15" s="9" t="s">
        <v>14</v>
      </c>
    </row>
    <row r="16" spans="1:11" ht="15" customHeight="1" x14ac:dyDescent="0.25">
      <c r="A16" s="2" t="s">
        <v>27</v>
      </c>
      <c r="B16" s="2" t="s">
        <v>16</v>
      </c>
      <c r="C16" s="2" t="s">
        <v>49</v>
      </c>
      <c r="D16" s="2" t="s">
        <v>18</v>
      </c>
      <c r="E16" s="2" t="s">
        <v>23</v>
      </c>
      <c r="F16" s="13">
        <v>42732.68241898148</v>
      </c>
      <c r="G16" s="13">
        <v>42738.650682870371</v>
      </c>
      <c r="H16" s="4">
        <f t="shared" si="0"/>
        <v>143.23833333340008</v>
      </c>
      <c r="I16" s="4" t="b">
        <v>0</v>
      </c>
      <c r="J16" s="10">
        <f t="shared" si="1"/>
        <v>1</v>
      </c>
      <c r="K16" s="9" t="s">
        <v>14</v>
      </c>
    </row>
    <row r="17" spans="1:15" ht="15" customHeight="1" x14ac:dyDescent="0.25">
      <c r="A17" s="2" t="s">
        <v>27</v>
      </c>
      <c r="B17" s="2" t="s">
        <v>16</v>
      </c>
      <c r="C17" s="2" t="s">
        <v>49</v>
      </c>
      <c r="D17" s="2" t="s">
        <v>18</v>
      </c>
      <c r="E17" s="2" t="s">
        <v>38</v>
      </c>
      <c r="F17" s="13">
        <v>42738.650682870371</v>
      </c>
      <c r="G17" s="13">
        <v>42738.651423611111</v>
      </c>
      <c r="H17" s="4">
        <f t="shared" si="0"/>
        <v>1.7777777742594481E-2</v>
      </c>
      <c r="I17" s="4" t="b">
        <v>0</v>
      </c>
      <c r="J17" s="10">
        <v>0</v>
      </c>
      <c r="K17" s="9" t="s">
        <v>14</v>
      </c>
    </row>
    <row r="18" spans="1:15" ht="15" customHeight="1" x14ac:dyDescent="0.25">
      <c r="A18" s="2" t="s">
        <v>27</v>
      </c>
      <c r="B18" s="2" t="s">
        <v>16</v>
      </c>
      <c r="C18" s="2" t="s">
        <v>49</v>
      </c>
      <c r="D18" s="2" t="s">
        <v>18</v>
      </c>
      <c r="E18" s="2" t="s">
        <v>19</v>
      </c>
      <c r="F18" s="13">
        <v>42720.501226851855</v>
      </c>
      <c r="G18" s="13">
        <v>42732.647511574076</v>
      </c>
      <c r="H18" s="4">
        <f t="shared" si="0"/>
        <v>291.51083333330462</v>
      </c>
      <c r="I18" s="4" t="b">
        <v>0</v>
      </c>
      <c r="J18" s="10">
        <f t="shared" si="1"/>
        <v>1</v>
      </c>
      <c r="K18" s="9" t="s">
        <v>14</v>
      </c>
    </row>
    <row r="19" spans="1:15" ht="15" customHeight="1" x14ac:dyDescent="0.25">
      <c r="A19" s="2" t="s">
        <v>27</v>
      </c>
      <c r="B19" s="2" t="s">
        <v>16</v>
      </c>
      <c r="C19" s="2" t="s">
        <v>49</v>
      </c>
      <c r="D19" s="2" t="s">
        <v>18</v>
      </c>
      <c r="E19" s="2" t="s">
        <v>20</v>
      </c>
      <c r="F19" s="13">
        <v>42732.667164351849</v>
      </c>
      <c r="G19" s="13">
        <v>42745.640692615743</v>
      </c>
      <c r="H19" s="4">
        <f t="shared" si="0"/>
        <v>311.36467833345523</v>
      </c>
      <c r="I19" s="4" t="b">
        <v>1</v>
      </c>
      <c r="J19" s="10">
        <f t="shared" si="1"/>
        <v>0</v>
      </c>
      <c r="K19" s="9" t="s">
        <v>14</v>
      </c>
      <c r="M19" s="11"/>
      <c r="N19" s="11"/>
      <c r="O19" s="11"/>
    </row>
    <row r="20" spans="1:15" ht="15" customHeight="1" x14ac:dyDescent="0.25">
      <c r="A20" s="2" t="s">
        <v>27</v>
      </c>
      <c r="B20" s="2" t="s">
        <v>16</v>
      </c>
      <c r="C20" s="2" t="s">
        <v>49</v>
      </c>
      <c r="D20" s="2" t="s">
        <v>18</v>
      </c>
      <c r="E20" s="2" t="s">
        <v>21</v>
      </c>
      <c r="F20" s="13">
        <v>42732.667164351849</v>
      </c>
      <c r="G20" s="13">
        <v>42738.655092592591</v>
      </c>
      <c r="H20" s="4">
        <f t="shared" si="0"/>
        <v>143.71027777780546</v>
      </c>
      <c r="I20" s="4" t="b">
        <v>0</v>
      </c>
      <c r="J20" s="10">
        <v>1</v>
      </c>
      <c r="K20" s="9" t="s">
        <v>14</v>
      </c>
      <c r="L20" s="11"/>
      <c r="M20" s="11"/>
      <c r="N20" s="11"/>
      <c r="O20" s="11"/>
    </row>
    <row r="21" spans="1:15" ht="15" customHeight="1" x14ac:dyDescent="0.25">
      <c r="A21" s="2" t="s">
        <v>28</v>
      </c>
      <c r="B21" s="2" t="s">
        <v>16</v>
      </c>
      <c r="C21" s="2" t="s">
        <v>49</v>
      </c>
      <c r="D21" s="2" t="s">
        <v>18</v>
      </c>
      <c r="E21" s="2" t="s">
        <v>20</v>
      </c>
      <c r="F21" s="13">
        <v>42732.666770833333</v>
      </c>
      <c r="G21" s="13">
        <v>42745.640692928238</v>
      </c>
      <c r="H21" s="4">
        <f t="shared" si="0"/>
        <v>311.37413027771981</v>
      </c>
      <c r="I21" s="4" t="b">
        <v>1</v>
      </c>
      <c r="J21" s="10">
        <f t="shared" si="1"/>
        <v>0</v>
      </c>
      <c r="K21" s="9" t="s">
        <v>14</v>
      </c>
      <c r="L21" s="11"/>
      <c r="M21" s="11"/>
      <c r="N21" s="11"/>
      <c r="O21" s="11"/>
    </row>
    <row r="22" spans="1:15" ht="15" customHeight="1" x14ac:dyDescent="0.25">
      <c r="A22" s="2" t="s">
        <v>28</v>
      </c>
      <c r="B22" s="2" t="s">
        <v>16</v>
      </c>
      <c r="C22" s="2" t="s">
        <v>49</v>
      </c>
      <c r="D22" s="2" t="s">
        <v>18</v>
      </c>
      <c r="E22" s="2" t="s">
        <v>21</v>
      </c>
      <c r="F22" s="13">
        <v>42732.666770833333</v>
      </c>
      <c r="G22" s="13">
        <v>42745.640692928238</v>
      </c>
      <c r="H22" s="4">
        <f t="shared" si="0"/>
        <v>311.37413027771981</v>
      </c>
      <c r="I22" s="4" t="b">
        <v>1</v>
      </c>
      <c r="J22" s="10">
        <v>1</v>
      </c>
      <c r="K22" s="9" t="s">
        <v>14</v>
      </c>
      <c r="L22" s="11"/>
      <c r="M22" s="11"/>
      <c r="N22" s="11"/>
      <c r="O22" s="11"/>
    </row>
    <row r="23" spans="1:15" ht="15" customHeight="1" x14ac:dyDescent="0.25">
      <c r="A23" s="2" t="s">
        <v>29</v>
      </c>
      <c r="B23" s="2" t="s">
        <v>16</v>
      </c>
      <c r="C23" s="2" t="s">
        <v>49</v>
      </c>
      <c r="D23" s="2" t="s">
        <v>18</v>
      </c>
      <c r="E23" s="2" t="s">
        <v>20</v>
      </c>
      <c r="F23" s="13">
        <v>42732.654895833337</v>
      </c>
      <c r="G23" s="13">
        <v>42745.640693055553</v>
      </c>
      <c r="H23" s="4">
        <f t="shared" si="0"/>
        <v>311.65913333318895</v>
      </c>
      <c r="I23" s="4" t="b">
        <v>1</v>
      </c>
      <c r="J23" s="10">
        <f t="shared" si="1"/>
        <v>0</v>
      </c>
      <c r="K23" s="9" t="s">
        <v>14</v>
      </c>
      <c r="L23" s="11"/>
      <c r="M23" s="11"/>
      <c r="N23" s="11"/>
      <c r="O23" s="11"/>
    </row>
    <row r="24" spans="1:15" ht="15" customHeight="1" x14ac:dyDescent="0.25">
      <c r="A24" s="2" t="s">
        <v>29</v>
      </c>
      <c r="B24" s="2" t="s">
        <v>16</v>
      </c>
      <c r="C24" s="2" t="s">
        <v>49</v>
      </c>
      <c r="D24" s="2" t="s">
        <v>18</v>
      </c>
      <c r="E24" s="2" t="s">
        <v>21</v>
      </c>
      <c r="F24" s="13">
        <v>42732.654895833337</v>
      </c>
      <c r="G24" s="13">
        <v>42745.640693055553</v>
      </c>
      <c r="H24" s="4">
        <f t="shared" si="0"/>
        <v>311.65913333318895</v>
      </c>
      <c r="I24" s="4" t="b">
        <v>1</v>
      </c>
      <c r="J24" s="10">
        <v>1</v>
      </c>
      <c r="K24" s="9" t="s">
        <v>14</v>
      </c>
      <c r="L24" s="11"/>
      <c r="M24" s="11"/>
      <c r="N24" s="11"/>
      <c r="O24" s="11"/>
    </row>
    <row r="25" spans="1:15" ht="15" customHeight="1" x14ac:dyDescent="0.25">
      <c r="A25" s="2" t="s">
        <v>30</v>
      </c>
      <c r="B25" s="2" t="s">
        <v>16</v>
      </c>
      <c r="C25" s="2" t="s">
        <v>49</v>
      </c>
      <c r="D25" s="2" t="s">
        <v>18</v>
      </c>
      <c r="E25" s="2" t="s">
        <v>20</v>
      </c>
      <c r="F25" s="13">
        <v>42732.654444444444</v>
      </c>
      <c r="G25" s="13">
        <v>42745.640693182868</v>
      </c>
      <c r="H25" s="4">
        <f t="shared" si="0"/>
        <v>311.66996972216293</v>
      </c>
      <c r="I25" s="4" t="b">
        <v>1</v>
      </c>
      <c r="J25" s="10">
        <f t="shared" si="1"/>
        <v>0</v>
      </c>
      <c r="K25" s="9" t="s">
        <v>14</v>
      </c>
      <c r="L25" s="11"/>
      <c r="M25" s="11"/>
      <c r="N25" s="11"/>
      <c r="O25" s="11"/>
    </row>
    <row r="26" spans="1:15" ht="15" customHeight="1" x14ac:dyDescent="0.25">
      <c r="A26" s="2" t="s">
        <v>30</v>
      </c>
      <c r="B26" s="2" t="s">
        <v>16</v>
      </c>
      <c r="C26" s="2" t="s">
        <v>49</v>
      </c>
      <c r="D26" s="2" t="s">
        <v>18</v>
      </c>
      <c r="E26" s="2" t="s">
        <v>21</v>
      </c>
      <c r="F26" s="13">
        <v>42732.654444444444</v>
      </c>
      <c r="G26" s="13">
        <v>42745.640693182868</v>
      </c>
      <c r="H26" s="4">
        <f t="shared" si="0"/>
        <v>311.66996972216293</v>
      </c>
      <c r="I26" s="4" t="b">
        <v>1</v>
      </c>
      <c r="J26" s="10">
        <v>1</v>
      </c>
      <c r="K26" s="9" t="s">
        <v>14</v>
      </c>
      <c r="L26" s="11"/>
      <c r="M26" s="11"/>
      <c r="N26" s="11"/>
      <c r="O26" s="11"/>
    </row>
    <row r="27" spans="1:15" ht="15" customHeight="1" x14ac:dyDescent="0.25">
      <c r="A27" s="2" t="s">
        <v>31</v>
      </c>
      <c r="B27" s="2" t="s">
        <v>16</v>
      </c>
      <c r="C27" s="2" t="s">
        <v>49</v>
      </c>
      <c r="D27" s="2" t="s">
        <v>18</v>
      </c>
      <c r="E27" s="2" t="s">
        <v>20</v>
      </c>
      <c r="F27" s="13">
        <v>42732.653599537036</v>
      </c>
      <c r="G27" s="13">
        <v>42745.640693298614</v>
      </c>
      <c r="H27" s="4">
        <f t="shared" si="0"/>
        <v>311.69025027786847</v>
      </c>
      <c r="I27" s="4" t="b">
        <v>1</v>
      </c>
      <c r="J27" s="10">
        <f t="shared" si="1"/>
        <v>0</v>
      </c>
      <c r="K27" s="9" t="s">
        <v>14</v>
      </c>
      <c r="L27" s="11"/>
      <c r="M27" s="11"/>
      <c r="N27" s="11"/>
      <c r="O27" s="11"/>
    </row>
    <row r="28" spans="1:15" ht="15" customHeight="1" x14ac:dyDescent="0.25">
      <c r="A28" s="2" t="s">
        <v>31</v>
      </c>
      <c r="B28" s="2" t="s">
        <v>16</v>
      </c>
      <c r="C28" s="2" t="s">
        <v>49</v>
      </c>
      <c r="D28" s="2" t="s">
        <v>18</v>
      </c>
      <c r="E28" s="2" t="s">
        <v>21</v>
      </c>
      <c r="F28" s="13">
        <v>42732.653599537036</v>
      </c>
      <c r="G28" s="13">
        <v>42745.640693298614</v>
      </c>
      <c r="H28" s="4">
        <f t="shared" si="0"/>
        <v>311.69025027786847</v>
      </c>
      <c r="I28" s="4" t="b">
        <v>1</v>
      </c>
      <c r="J28" s="10">
        <v>1</v>
      </c>
      <c r="K28" s="9" t="s">
        <v>14</v>
      </c>
      <c r="L28" s="11"/>
      <c r="M28" s="11"/>
      <c r="N28" s="11"/>
      <c r="O28" s="11"/>
    </row>
    <row r="29" spans="1:15" ht="15" customHeight="1" x14ac:dyDescent="0.25">
      <c r="A29" s="2" t="s">
        <v>32</v>
      </c>
      <c r="B29" s="2" t="s">
        <v>16</v>
      </c>
      <c r="C29" s="2" t="s">
        <v>17</v>
      </c>
      <c r="D29" s="2" t="s">
        <v>18</v>
      </c>
      <c r="E29" s="2" t="s">
        <v>19</v>
      </c>
      <c r="F29" s="13">
        <v>42732.653124999997</v>
      </c>
      <c r="G29" s="13">
        <v>42732.682962962965</v>
      </c>
      <c r="H29" s="4">
        <f t="shared" si="0"/>
        <v>0.71611111122183502</v>
      </c>
      <c r="I29" s="4" t="b">
        <v>0</v>
      </c>
      <c r="J29" s="10">
        <f t="shared" si="1"/>
        <v>1</v>
      </c>
      <c r="K29" s="9" t="s">
        <v>14</v>
      </c>
      <c r="L29" s="11"/>
      <c r="M29" s="11"/>
      <c r="N29" s="11"/>
      <c r="O29" s="11"/>
    </row>
    <row r="30" spans="1:15" ht="15" customHeight="1" x14ac:dyDescent="0.25">
      <c r="A30" s="2" t="s">
        <v>32</v>
      </c>
      <c r="B30" s="2" t="s">
        <v>16</v>
      </c>
      <c r="C30" s="2" t="s">
        <v>17</v>
      </c>
      <c r="D30" s="2" t="s">
        <v>18</v>
      </c>
      <c r="E30" s="2" t="s">
        <v>23</v>
      </c>
      <c r="F30" s="13">
        <v>42732.682962962965</v>
      </c>
      <c r="G30" s="13">
        <v>42738.650671296295</v>
      </c>
      <c r="H30" s="4">
        <f t="shared" si="0"/>
        <v>143.22499999991851</v>
      </c>
      <c r="I30" s="4" t="b">
        <v>0</v>
      </c>
      <c r="J30" s="10">
        <f t="shared" si="1"/>
        <v>1</v>
      </c>
      <c r="K30" s="9" t="s">
        <v>14</v>
      </c>
      <c r="L30" s="11"/>
      <c r="M30" s="11"/>
      <c r="N30" s="11"/>
      <c r="O30" s="11"/>
    </row>
    <row r="31" spans="1:15" ht="15" customHeight="1" x14ac:dyDescent="0.25">
      <c r="A31" s="2" t="s">
        <v>32</v>
      </c>
      <c r="B31" s="2" t="s">
        <v>16</v>
      </c>
      <c r="C31" s="2" t="s">
        <v>49</v>
      </c>
      <c r="D31" s="2" t="s">
        <v>18</v>
      </c>
      <c r="E31" s="2" t="s">
        <v>38</v>
      </c>
      <c r="F31" s="13">
        <v>42738.650671296295</v>
      </c>
      <c r="G31" s="13">
        <v>42738.651423611111</v>
      </c>
      <c r="H31" s="4">
        <f t="shared" si="0"/>
        <v>1.8055555585306138E-2</v>
      </c>
      <c r="I31" s="4" t="b">
        <v>0</v>
      </c>
      <c r="J31" s="10">
        <v>0</v>
      </c>
      <c r="K31" s="9" t="s">
        <v>14</v>
      </c>
      <c r="L31" s="11"/>
      <c r="M31" s="11"/>
      <c r="N31" s="11"/>
      <c r="O31" s="11"/>
    </row>
    <row r="32" spans="1:15" ht="15" customHeight="1" x14ac:dyDescent="0.25">
      <c r="A32" s="2" t="s">
        <v>32</v>
      </c>
      <c r="B32" s="2" t="s">
        <v>16</v>
      </c>
      <c r="C32" s="2" t="s">
        <v>17</v>
      </c>
      <c r="D32" s="2" t="s">
        <v>18</v>
      </c>
      <c r="E32" s="2" t="s">
        <v>19</v>
      </c>
      <c r="F32" s="13">
        <v>42738.651423611111</v>
      </c>
      <c r="G32" s="13">
        <v>42738.655081018522</v>
      </c>
      <c r="H32" s="4">
        <f t="shared" si="0"/>
        <v>8.7777777865994722E-2</v>
      </c>
      <c r="I32" s="4" t="b">
        <v>0</v>
      </c>
      <c r="J32" s="10">
        <f t="shared" si="1"/>
        <v>1</v>
      </c>
      <c r="K32" s="9" t="s">
        <v>14</v>
      </c>
      <c r="L32" s="11"/>
      <c r="M32" s="11"/>
      <c r="N32" s="11"/>
      <c r="O32" s="11"/>
    </row>
    <row r="33" spans="1:15" ht="15" customHeight="1" x14ac:dyDescent="0.25">
      <c r="A33" s="2" t="s">
        <v>32</v>
      </c>
      <c r="B33" s="2" t="s">
        <v>16</v>
      </c>
      <c r="C33" s="2" t="s">
        <v>17</v>
      </c>
      <c r="D33" s="2" t="s">
        <v>18</v>
      </c>
      <c r="E33" s="2" t="s">
        <v>20</v>
      </c>
      <c r="F33" s="13">
        <v>42732.653124999997</v>
      </c>
      <c r="G33" s="13">
        <v>42745.640693425928</v>
      </c>
      <c r="H33" s="4">
        <f t="shared" si="0"/>
        <v>311.70164222235326</v>
      </c>
      <c r="I33" s="4" t="b">
        <v>1</v>
      </c>
      <c r="J33" s="10">
        <f t="shared" si="1"/>
        <v>0</v>
      </c>
      <c r="K33" s="9" t="s">
        <v>14</v>
      </c>
      <c r="L33" s="11"/>
      <c r="M33" s="11"/>
      <c r="N33" s="11"/>
      <c r="O33" s="11"/>
    </row>
    <row r="34" spans="1:15" ht="15" customHeight="1" x14ac:dyDescent="0.25">
      <c r="A34" s="2" t="s">
        <v>32</v>
      </c>
      <c r="B34" s="2" t="s">
        <v>16</v>
      </c>
      <c r="C34" s="2" t="s">
        <v>17</v>
      </c>
      <c r="D34" s="2" t="s">
        <v>18</v>
      </c>
      <c r="E34" s="2" t="s">
        <v>21</v>
      </c>
      <c r="F34" s="13">
        <v>42732.653124999997</v>
      </c>
      <c r="G34" s="13">
        <v>42738.655081018522</v>
      </c>
      <c r="H34" s="4">
        <f t="shared" ref="H34:H65" si="2">IF(G34 &lt;&gt; 0, (G34-F34)*24, "")</f>
        <v>144.04694444459165</v>
      </c>
      <c r="I34" s="4" t="b">
        <v>0</v>
      </c>
      <c r="J34" s="10">
        <v>1</v>
      </c>
      <c r="K34" s="9" t="s">
        <v>14</v>
      </c>
      <c r="L34" s="11"/>
      <c r="M34" s="11"/>
      <c r="N34" s="11"/>
      <c r="O34" s="11"/>
    </row>
    <row r="35" spans="1:15" ht="15" customHeight="1" x14ac:dyDescent="0.25">
      <c r="A35" s="2" t="s">
        <v>33</v>
      </c>
      <c r="B35" s="2" t="s">
        <v>16</v>
      </c>
      <c r="C35" s="2" t="s">
        <v>17</v>
      </c>
      <c r="D35" s="2" t="s">
        <v>18</v>
      </c>
      <c r="E35" s="2" t="s">
        <v>20</v>
      </c>
      <c r="F35" s="13">
        <v>42732.652696759258</v>
      </c>
      <c r="G35" s="13">
        <v>42745.640693657406</v>
      </c>
      <c r="H35" s="4">
        <f t="shared" si="2"/>
        <v>311.71192555554444</v>
      </c>
      <c r="I35" s="4" t="b">
        <v>1</v>
      </c>
      <c r="J35" s="10">
        <f t="shared" ref="J35:J65" si="3">IF(OR(AND(E35 = "Time in ""Open""",H35 &lt; 2), AND(E35 = "Time in ""In Progress""",H35 &lt; 8), AND(E35 = "Time to first response",H35 &lt; 3), AND(E35 = "Time to resolution",H35 &lt; 24), AND(E35 &lt;&gt; "Time in ""Open""", E35 &lt;&gt; "Time in ""In progress""", E35 &lt;&gt; "Time to first response", E35 &lt;&gt; "Time to resolution")), 1, 0)</f>
        <v>0</v>
      </c>
      <c r="K35" s="9" t="s">
        <v>14</v>
      </c>
      <c r="L35" s="11"/>
      <c r="M35" s="11"/>
      <c r="N35" s="11"/>
      <c r="O35" s="11"/>
    </row>
    <row r="36" spans="1:15" ht="15" customHeight="1" x14ac:dyDescent="0.25">
      <c r="A36" s="2" t="s">
        <v>33</v>
      </c>
      <c r="B36" s="2" t="s">
        <v>16</v>
      </c>
      <c r="C36" s="2" t="s">
        <v>17</v>
      </c>
      <c r="D36" s="2" t="s">
        <v>18</v>
      </c>
      <c r="E36" s="2" t="s">
        <v>21</v>
      </c>
      <c r="F36" s="13">
        <v>42732.652696759258</v>
      </c>
      <c r="G36" s="13">
        <v>42745.640693657406</v>
      </c>
      <c r="H36" s="4">
        <f t="shared" si="2"/>
        <v>311.71192555554444</v>
      </c>
      <c r="I36" s="4" t="b">
        <v>1</v>
      </c>
      <c r="J36" s="10">
        <v>1</v>
      </c>
      <c r="K36" s="9" t="s">
        <v>14</v>
      </c>
      <c r="L36" s="11"/>
      <c r="M36" s="11"/>
      <c r="N36" s="11"/>
    </row>
    <row r="37" spans="1:15" ht="15" customHeight="1" x14ac:dyDescent="0.25">
      <c r="A37" s="2" t="s">
        <v>34</v>
      </c>
      <c r="B37" s="2" t="s">
        <v>16</v>
      </c>
      <c r="C37" s="2" t="s">
        <v>17</v>
      </c>
      <c r="D37" s="2" t="s">
        <v>18</v>
      </c>
      <c r="E37" s="2" t="s">
        <v>19</v>
      </c>
      <c r="F37" s="13">
        <v>42732.652291666665</v>
      </c>
      <c r="G37" s="13">
        <v>42732.682604166665</v>
      </c>
      <c r="H37" s="4">
        <f t="shared" si="2"/>
        <v>0.72749999997904524</v>
      </c>
      <c r="I37" s="4" t="b">
        <v>0</v>
      </c>
      <c r="J37" s="10">
        <f t="shared" si="3"/>
        <v>1</v>
      </c>
      <c r="K37" s="9" t="s">
        <v>14</v>
      </c>
      <c r="L37" s="11"/>
      <c r="M37" s="11"/>
      <c r="N37" s="11"/>
    </row>
    <row r="38" spans="1:15" ht="15" customHeight="1" x14ac:dyDescent="0.25">
      <c r="A38" s="2" t="s">
        <v>34</v>
      </c>
      <c r="B38" s="2" t="s">
        <v>16</v>
      </c>
      <c r="C38" s="2" t="s">
        <v>17</v>
      </c>
      <c r="D38" s="2" t="s">
        <v>18</v>
      </c>
      <c r="E38" s="2" t="s">
        <v>23</v>
      </c>
      <c r="F38" s="13">
        <v>42732.682604166665</v>
      </c>
      <c r="G38" s="13">
        <v>42738.652905092589</v>
      </c>
      <c r="H38" s="4">
        <f t="shared" si="2"/>
        <v>143.28722222219221</v>
      </c>
      <c r="I38" s="4" t="b">
        <v>0</v>
      </c>
      <c r="J38" s="10">
        <f t="shared" si="3"/>
        <v>1</v>
      </c>
      <c r="K38" s="9" t="s">
        <v>14</v>
      </c>
      <c r="L38" s="11"/>
      <c r="M38" s="11"/>
      <c r="N38" s="11"/>
    </row>
    <row r="39" spans="1:15" ht="15" customHeight="1" x14ac:dyDescent="0.25">
      <c r="A39" s="2" t="s">
        <v>34</v>
      </c>
      <c r="B39" s="2" t="s">
        <v>16</v>
      </c>
      <c r="C39" s="2" t="s">
        <v>49</v>
      </c>
      <c r="D39" s="2" t="s">
        <v>18</v>
      </c>
      <c r="E39" s="2" t="s">
        <v>38</v>
      </c>
      <c r="F39" s="13">
        <v>42738.652905092589</v>
      </c>
      <c r="G39" s="13">
        <v>42738.653182870374</v>
      </c>
      <c r="H39" s="4">
        <f t="shared" si="2"/>
        <v>6.6666668280959129E-3</v>
      </c>
      <c r="I39" s="4" t="b">
        <v>0</v>
      </c>
      <c r="J39" s="10">
        <v>0</v>
      </c>
      <c r="K39" s="9" t="s">
        <v>14</v>
      </c>
      <c r="L39" s="11"/>
      <c r="M39" s="11"/>
      <c r="N39" s="11"/>
    </row>
    <row r="40" spans="1:15" ht="15" customHeight="1" x14ac:dyDescent="0.25">
      <c r="A40" s="2" t="s">
        <v>34</v>
      </c>
      <c r="B40" s="2" t="s">
        <v>16</v>
      </c>
      <c r="C40" s="2" t="s">
        <v>17</v>
      </c>
      <c r="D40" s="2" t="s">
        <v>18</v>
      </c>
      <c r="E40" s="2" t="s">
        <v>19</v>
      </c>
      <c r="F40" s="13">
        <v>42738.653182870374</v>
      </c>
      <c r="G40" s="13">
        <v>42738.653287037036</v>
      </c>
      <c r="H40" s="4">
        <f t="shared" si="2"/>
        <v>2.4999998859129846E-3</v>
      </c>
      <c r="I40" s="4" t="b">
        <v>0</v>
      </c>
      <c r="J40" s="10">
        <f t="shared" si="3"/>
        <v>1</v>
      </c>
      <c r="K40" s="9" t="s">
        <v>14</v>
      </c>
      <c r="L40" s="11"/>
      <c r="M40" s="11"/>
      <c r="N40" s="11"/>
    </row>
    <row r="41" spans="1:15" ht="15" customHeight="1" x14ac:dyDescent="0.25">
      <c r="A41" s="2" t="s">
        <v>34</v>
      </c>
      <c r="B41" s="2" t="s">
        <v>16</v>
      </c>
      <c r="C41" s="2" t="s">
        <v>17</v>
      </c>
      <c r="D41" s="2" t="s">
        <v>18</v>
      </c>
      <c r="E41" s="2" t="s">
        <v>20</v>
      </c>
      <c r="F41" s="13">
        <v>42732.652291666665</v>
      </c>
      <c r="G41" s="13">
        <v>42745.640693773152</v>
      </c>
      <c r="H41" s="4">
        <f t="shared" si="2"/>
        <v>311.72165055567166</v>
      </c>
      <c r="I41" s="4" t="b">
        <v>1</v>
      </c>
      <c r="J41" s="10">
        <f t="shared" si="3"/>
        <v>0</v>
      </c>
      <c r="K41" s="9" t="s">
        <v>14</v>
      </c>
      <c r="L41" s="11"/>
      <c r="M41" s="11"/>
      <c r="N41" s="11"/>
    </row>
    <row r="42" spans="1:15" ht="15" customHeight="1" x14ac:dyDescent="0.25">
      <c r="A42" s="2" t="s">
        <v>34</v>
      </c>
      <c r="B42" s="2" t="s">
        <v>16</v>
      </c>
      <c r="C42" s="2" t="s">
        <v>17</v>
      </c>
      <c r="D42" s="2" t="s">
        <v>18</v>
      </c>
      <c r="E42" s="2" t="s">
        <v>21</v>
      </c>
      <c r="F42" s="13">
        <v>42732.652291666665</v>
      </c>
      <c r="G42" s="13">
        <v>42738.653287037036</v>
      </c>
      <c r="H42" s="4">
        <f t="shared" si="2"/>
        <v>144.02388888888527</v>
      </c>
      <c r="I42" s="4" t="b">
        <v>0</v>
      </c>
      <c r="J42" s="10">
        <f t="shared" si="3"/>
        <v>0</v>
      </c>
      <c r="K42" s="9" t="s">
        <v>14</v>
      </c>
      <c r="L42" s="11"/>
      <c r="M42" s="11"/>
      <c r="N42" s="11"/>
    </row>
    <row r="43" spans="1:15" ht="15" customHeight="1" x14ac:dyDescent="0.25">
      <c r="A43" s="2" t="s">
        <v>35</v>
      </c>
      <c r="B43" s="2" t="s">
        <v>16</v>
      </c>
      <c r="C43" s="2" t="s">
        <v>17</v>
      </c>
      <c r="D43" s="2" t="s">
        <v>18</v>
      </c>
      <c r="E43" s="2" t="s">
        <v>20</v>
      </c>
      <c r="F43" s="13">
        <v>42732.651678240742</v>
      </c>
      <c r="G43" s="13">
        <v>42745.640693993053</v>
      </c>
      <c r="H43" s="4">
        <f t="shared" si="2"/>
        <v>311.73637805547332</v>
      </c>
      <c r="I43" s="4" t="b">
        <v>1</v>
      </c>
      <c r="J43" s="10">
        <f t="shared" si="3"/>
        <v>0</v>
      </c>
      <c r="K43" s="9" t="s">
        <v>14</v>
      </c>
      <c r="L43" s="11"/>
      <c r="M43" s="11"/>
      <c r="N43" s="11"/>
    </row>
    <row r="44" spans="1:15" ht="15" customHeight="1" x14ac:dyDescent="0.25">
      <c r="A44" s="2" t="s">
        <v>35</v>
      </c>
      <c r="B44" s="2" t="s">
        <v>16</v>
      </c>
      <c r="C44" s="2" t="s">
        <v>17</v>
      </c>
      <c r="D44" s="2" t="s">
        <v>18</v>
      </c>
      <c r="E44" s="2" t="s">
        <v>21</v>
      </c>
      <c r="F44" s="13">
        <v>42732.651678240742</v>
      </c>
      <c r="G44" s="13">
        <v>42745.640693993053</v>
      </c>
      <c r="H44" s="4">
        <f t="shared" si="2"/>
        <v>311.73637805547332</v>
      </c>
      <c r="I44" s="4" t="b">
        <v>1</v>
      </c>
      <c r="J44" s="10">
        <f t="shared" si="3"/>
        <v>0</v>
      </c>
      <c r="K44" s="9" t="s">
        <v>14</v>
      </c>
      <c r="L44" s="11"/>
      <c r="M44" s="11"/>
      <c r="N44" s="11"/>
    </row>
    <row r="45" spans="1:15" ht="15" customHeight="1" x14ac:dyDescent="0.25">
      <c r="A45" s="2" t="s">
        <v>36</v>
      </c>
      <c r="B45" s="2" t="s">
        <v>16</v>
      </c>
      <c r="C45" s="2" t="s">
        <v>17</v>
      </c>
      <c r="D45" s="2" t="s">
        <v>18</v>
      </c>
      <c r="E45" s="2" t="s">
        <v>19</v>
      </c>
      <c r="F45" s="13">
        <v>42676.479745370372</v>
      </c>
      <c r="G45" s="13">
        <v>42719.630810185183</v>
      </c>
      <c r="H45" s="4">
        <f t="shared" si="2"/>
        <v>1035.6255555554526</v>
      </c>
      <c r="I45" s="4" t="b">
        <v>0</v>
      </c>
      <c r="J45" s="10">
        <f t="shared" si="3"/>
        <v>1</v>
      </c>
      <c r="K45" s="9" t="s">
        <v>14</v>
      </c>
      <c r="L45" s="11"/>
      <c r="M45" s="11"/>
      <c r="N45" s="11"/>
    </row>
    <row r="46" spans="1:15" ht="15" customHeight="1" x14ac:dyDescent="0.25">
      <c r="A46" s="2" t="s">
        <v>36</v>
      </c>
      <c r="B46" s="2" t="s">
        <v>16</v>
      </c>
      <c r="C46" s="2" t="s">
        <v>17</v>
      </c>
      <c r="D46" s="2" t="s">
        <v>18</v>
      </c>
      <c r="E46" s="2" t="s">
        <v>23</v>
      </c>
      <c r="F46" s="13">
        <v>42719.630810185183</v>
      </c>
      <c r="G46" s="13">
        <v>42719.630879629629</v>
      </c>
      <c r="H46" s="4">
        <f t="shared" si="2"/>
        <v>1.6666667070239782E-3</v>
      </c>
      <c r="I46" s="4" t="b">
        <v>0</v>
      </c>
      <c r="J46" s="10">
        <f t="shared" si="3"/>
        <v>1</v>
      </c>
      <c r="K46" s="9" t="s">
        <v>14</v>
      </c>
    </row>
    <row r="47" spans="1:15" ht="15" customHeight="1" x14ac:dyDescent="0.25">
      <c r="A47" s="2" t="s">
        <v>36</v>
      </c>
      <c r="B47" s="2" t="s">
        <v>16</v>
      </c>
      <c r="C47" s="2" t="s">
        <v>49</v>
      </c>
      <c r="D47" s="2" t="s">
        <v>18</v>
      </c>
      <c r="E47" s="2" t="s">
        <v>38</v>
      </c>
      <c r="F47" s="13">
        <v>42719.630879629629</v>
      </c>
      <c r="G47" s="13">
        <v>42719.631585648145</v>
      </c>
      <c r="H47" s="4">
        <f t="shared" si="2"/>
        <v>1.6944444389082491E-2</v>
      </c>
      <c r="I47" s="4" t="b">
        <v>0</v>
      </c>
      <c r="J47" s="10">
        <v>0</v>
      </c>
      <c r="K47" s="9" t="s">
        <v>14</v>
      </c>
    </row>
    <row r="48" spans="1:15" ht="15" customHeight="1" x14ac:dyDescent="0.25">
      <c r="A48" s="2" t="s">
        <v>36</v>
      </c>
      <c r="B48" s="2" t="s">
        <v>16</v>
      </c>
      <c r="C48" s="2" t="s">
        <v>17</v>
      </c>
      <c r="D48" s="2" t="s">
        <v>18</v>
      </c>
      <c r="E48" s="2" t="s">
        <v>19</v>
      </c>
      <c r="F48" s="13">
        <v>42719.631585648145</v>
      </c>
      <c r="G48" s="13">
        <v>42738.656712962962</v>
      </c>
      <c r="H48" s="4">
        <f t="shared" si="2"/>
        <v>456.60305555560626</v>
      </c>
      <c r="I48" s="4" t="b">
        <v>0</v>
      </c>
      <c r="J48" s="10">
        <f t="shared" si="3"/>
        <v>1</v>
      </c>
      <c r="K48" s="9" t="s">
        <v>14</v>
      </c>
    </row>
    <row r="49" spans="1:14" ht="15" customHeight="1" x14ac:dyDescent="0.25">
      <c r="A49" s="2" t="s">
        <v>36</v>
      </c>
      <c r="B49" s="2" t="s">
        <v>16</v>
      </c>
      <c r="C49" s="2" t="s">
        <v>49</v>
      </c>
      <c r="D49" s="2" t="s">
        <v>18</v>
      </c>
      <c r="E49" s="2" t="s">
        <v>38</v>
      </c>
      <c r="F49" s="13">
        <v>42738.656712962962</v>
      </c>
      <c r="G49" s="13">
        <v>42738.656747685185</v>
      </c>
      <c r="H49" s="4">
        <f t="shared" si="2"/>
        <v>8.3333335351198912E-4</v>
      </c>
      <c r="I49" s="4" t="b">
        <v>0</v>
      </c>
      <c r="J49" s="10">
        <v>0</v>
      </c>
      <c r="K49" s="9" t="s">
        <v>14</v>
      </c>
    </row>
    <row r="50" spans="1:14" ht="15" customHeight="1" x14ac:dyDescent="0.25">
      <c r="A50" s="2" t="s">
        <v>36</v>
      </c>
      <c r="B50" s="2" t="s">
        <v>16</v>
      </c>
      <c r="C50" s="2" t="s">
        <v>17</v>
      </c>
      <c r="D50" s="2" t="s">
        <v>18</v>
      </c>
      <c r="E50" s="2" t="s">
        <v>19</v>
      </c>
      <c r="F50" s="13">
        <v>42738.656747685185</v>
      </c>
      <c r="G50" s="13">
        <v>42738.656817129631</v>
      </c>
      <c r="H50" s="4">
        <f t="shared" si="2"/>
        <v>1.6666667070239782E-3</v>
      </c>
      <c r="I50" s="4" t="b">
        <v>0</v>
      </c>
      <c r="J50" s="10">
        <f t="shared" si="3"/>
        <v>1</v>
      </c>
      <c r="K50" s="9" t="s">
        <v>14</v>
      </c>
      <c r="N50" s="11"/>
    </row>
    <row r="51" spans="1:14" ht="15" customHeight="1" x14ac:dyDescent="0.25">
      <c r="A51" s="2" t="s">
        <v>36</v>
      </c>
      <c r="B51" s="2" t="s">
        <v>16</v>
      </c>
      <c r="C51" s="2" t="s">
        <v>17</v>
      </c>
      <c r="D51" s="2" t="s">
        <v>18</v>
      </c>
      <c r="E51" s="2" t="s">
        <v>20</v>
      </c>
      <c r="F51" s="13">
        <v>42719.630543981482</v>
      </c>
      <c r="G51" s="13">
        <v>42720.501458333332</v>
      </c>
      <c r="H51" s="4">
        <f t="shared" si="2"/>
        <v>20.901944444398396</v>
      </c>
      <c r="I51" s="4" t="b">
        <v>0</v>
      </c>
      <c r="J51" s="10">
        <f t="shared" si="3"/>
        <v>0</v>
      </c>
      <c r="K51" s="9" t="s">
        <v>14</v>
      </c>
    </row>
    <row r="52" spans="1:14" ht="15" customHeight="1" x14ac:dyDescent="0.25">
      <c r="A52" s="2" t="s">
        <v>36</v>
      </c>
      <c r="B52" s="2" t="s">
        <v>16</v>
      </c>
      <c r="C52" s="2" t="s">
        <v>17</v>
      </c>
      <c r="D52" s="2" t="s">
        <v>18</v>
      </c>
      <c r="E52" s="2" t="s">
        <v>21</v>
      </c>
      <c r="F52" s="13">
        <v>42719.630543981482</v>
      </c>
      <c r="G52" s="13">
        <v>42720.501458333332</v>
      </c>
      <c r="H52" s="4">
        <f t="shared" si="2"/>
        <v>20.901944444398396</v>
      </c>
      <c r="I52" s="4" t="b">
        <v>0</v>
      </c>
      <c r="J52" s="10">
        <f t="shared" si="3"/>
        <v>1</v>
      </c>
      <c r="K52" s="9" t="s">
        <v>14</v>
      </c>
    </row>
    <row r="53" spans="1:14" ht="15" customHeight="1" x14ac:dyDescent="0.25">
      <c r="A53" s="2" t="s">
        <v>37</v>
      </c>
      <c r="B53" s="2" t="s">
        <v>16</v>
      </c>
      <c r="C53" s="2" t="s">
        <v>49</v>
      </c>
      <c r="D53" s="2" t="s">
        <v>18</v>
      </c>
      <c r="E53" s="2" t="s">
        <v>38</v>
      </c>
      <c r="F53" s="13">
        <v>42676.47865740741</v>
      </c>
      <c r="G53" s="13">
        <v>42732.647222222222</v>
      </c>
      <c r="H53" s="4">
        <f t="shared" si="2"/>
        <v>1348.0455555554945</v>
      </c>
      <c r="I53" s="4" t="b">
        <v>0</v>
      </c>
      <c r="J53" s="10">
        <v>0</v>
      </c>
      <c r="K53" s="9" t="s">
        <v>14</v>
      </c>
    </row>
    <row r="54" spans="1:14" ht="15" customHeight="1" x14ac:dyDescent="0.25">
      <c r="A54" s="2" t="s">
        <v>37</v>
      </c>
      <c r="B54" s="2" t="s">
        <v>16</v>
      </c>
      <c r="C54" s="2" t="s">
        <v>49</v>
      </c>
      <c r="D54" s="2" t="s">
        <v>18</v>
      </c>
      <c r="E54" s="2" t="s">
        <v>38</v>
      </c>
      <c r="F54" s="13">
        <v>42732.647222222222</v>
      </c>
      <c r="G54" s="13">
        <v>42732.696215277778</v>
      </c>
      <c r="H54" s="4">
        <f t="shared" si="2"/>
        <v>1.1758333333418705</v>
      </c>
      <c r="I54" s="4" t="b">
        <v>0</v>
      </c>
      <c r="J54" s="10">
        <v>0</v>
      </c>
      <c r="K54" s="9" t="s">
        <v>14</v>
      </c>
    </row>
    <row r="55" spans="1:14" ht="15" customHeight="1" x14ac:dyDescent="0.25">
      <c r="A55" s="2" t="s">
        <v>37</v>
      </c>
      <c r="B55" s="2" t="s">
        <v>16</v>
      </c>
      <c r="C55" s="2" t="s">
        <v>17</v>
      </c>
      <c r="D55" s="2" t="s">
        <v>18</v>
      </c>
      <c r="E55" s="2" t="s">
        <v>19</v>
      </c>
      <c r="F55" s="13">
        <v>42732.696215277778</v>
      </c>
      <c r="G55" s="13">
        <v>42732.69630787037</v>
      </c>
      <c r="H55" s="4">
        <f t="shared" si="2"/>
        <v>2.2222222178243101E-3</v>
      </c>
      <c r="I55" s="4" t="b">
        <v>0</v>
      </c>
      <c r="J55" s="10">
        <f t="shared" si="3"/>
        <v>1</v>
      </c>
      <c r="K55" s="9" t="s">
        <v>14</v>
      </c>
    </row>
    <row r="56" spans="1:14" ht="15" customHeight="1" x14ac:dyDescent="0.25">
      <c r="A56" s="2" t="s">
        <v>37</v>
      </c>
      <c r="B56" s="2" t="s">
        <v>16</v>
      </c>
      <c r="C56" s="2" t="s">
        <v>49</v>
      </c>
      <c r="D56" s="2" t="s">
        <v>18</v>
      </c>
      <c r="E56" s="2" t="s">
        <v>38</v>
      </c>
      <c r="F56" s="13">
        <v>42732.69630787037</v>
      </c>
      <c r="G56" s="13">
        <v>42738.651412037034</v>
      </c>
      <c r="H56" s="4">
        <f t="shared" si="2"/>
        <v>142.92249999992782</v>
      </c>
      <c r="I56" s="4" t="b">
        <v>0</v>
      </c>
      <c r="J56" s="10">
        <v>0</v>
      </c>
      <c r="K56" s="9" t="s">
        <v>14</v>
      </c>
    </row>
    <row r="57" spans="1:14" ht="15" customHeight="1" x14ac:dyDescent="0.25">
      <c r="A57" s="2" t="s">
        <v>37</v>
      </c>
      <c r="B57" s="2" t="s">
        <v>16</v>
      </c>
      <c r="C57" s="2" t="s">
        <v>17</v>
      </c>
      <c r="D57" s="2" t="s">
        <v>18</v>
      </c>
      <c r="E57" s="2" t="s">
        <v>19</v>
      </c>
      <c r="F57" s="13">
        <v>42738.651412037034</v>
      </c>
      <c r="G57" s="13">
        <v>42738.655115740738</v>
      </c>
      <c r="H57" s="4">
        <f t="shared" si="2"/>
        <v>8.8888888887595385E-2</v>
      </c>
      <c r="I57" s="4" t="b">
        <v>0</v>
      </c>
      <c r="J57" s="10">
        <f t="shared" si="3"/>
        <v>1</v>
      </c>
      <c r="K57" s="9" t="s">
        <v>14</v>
      </c>
    </row>
    <row r="58" spans="1:14" ht="15" customHeight="1" x14ac:dyDescent="0.25">
      <c r="A58" s="2" t="s">
        <v>37</v>
      </c>
      <c r="B58" s="2" t="s">
        <v>16</v>
      </c>
      <c r="C58" s="2" t="s">
        <v>17</v>
      </c>
      <c r="D58" s="2" t="s">
        <v>18</v>
      </c>
      <c r="E58" s="2" t="s">
        <v>20</v>
      </c>
      <c r="F58" s="13">
        <v>42719.630543981482</v>
      </c>
      <c r="G58" s="13">
        <v>42720.501458333332</v>
      </c>
      <c r="H58" s="4">
        <f t="shared" si="2"/>
        <v>20.901944444398396</v>
      </c>
      <c r="I58" s="4" t="b">
        <v>1</v>
      </c>
      <c r="J58" s="10">
        <f t="shared" si="3"/>
        <v>0</v>
      </c>
      <c r="K58" s="9" t="s">
        <v>14</v>
      </c>
    </row>
    <row r="59" spans="1:14" ht="15" customHeight="1" x14ac:dyDescent="0.25">
      <c r="A59" s="2" t="s">
        <v>37</v>
      </c>
      <c r="B59" s="2" t="s">
        <v>16</v>
      </c>
      <c r="C59" s="2" t="s">
        <v>17</v>
      </c>
      <c r="D59" s="2" t="s">
        <v>18</v>
      </c>
      <c r="E59" s="2" t="s">
        <v>21</v>
      </c>
      <c r="F59" s="13">
        <v>42719.630543981482</v>
      </c>
      <c r="G59" s="13">
        <v>42720.501458333332</v>
      </c>
      <c r="H59" s="4">
        <f t="shared" si="2"/>
        <v>20.901944444398396</v>
      </c>
      <c r="I59" s="4" t="b">
        <v>0</v>
      </c>
      <c r="J59" s="10">
        <f t="shared" si="3"/>
        <v>1</v>
      </c>
      <c r="K59" s="9" t="s">
        <v>14</v>
      </c>
    </row>
    <row r="60" spans="1:14" ht="15" customHeight="1" x14ac:dyDescent="0.25">
      <c r="A60" s="2" t="s">
        <v>39</v>
      </c>
      <c r="B60" s="2" t="s">
        <v>16</v>
      </c>
      <c r="C60" s="2" t="s">
        <v>17</v>
      </c>
      <c r="D60" s="2" t="s">
        <v>18</v>
      </c>
      <c r="E60" s="2" t="s">
        <v>19</v>
      </c>
      <c r="F60" s="13">
        <v>42676.478078703702</v>
      </c>
      <c r="G60" s="13">
        <v>42719.632650462961</v>
      </c>
      <c r="H60" s="4">
        <f t="shared" si="2"/>
        <v>1035.7097222222365</v>
      </c>
      <c r="I60" s="4" t="b">
        <v>0</v>
      </c>
      <c r="J60" s="10">
        <f t="shared" si="3"/>
        <v>1</v>
      </c>
      <c r="K60" s="9" t="s">
        <v>14</v>
      </c>
    </row>
    <row r="61" spans="1:14" ht="15" customHeight="1" x14ac:dyDescent="0.25">
      <c r="A61" s="2" t="s">
        <v>39</v>
      </c>
      <c r="B61" s="2" t="s">
        <v>16</v>
      </c>
      <c r="C61" s="2" t="s">
        <v>49</v>
      </c>
      <c r="D61" s="2" t="s">
        <v>18</v>
      </c>
      <c r="E61" s="2" t="s">
        <v>38</v>
      </c>
      <c r="F61" s="13">
        <v>42719.632650462961</v>
      </c>
      <c r="G61" s="13">
        <v>42719.632731481484</v>
      </c>
      <c r="H61" s="4">
        <f t="shared" si="2"/>
        <v>1.9444445497356355E-3</v>
      </c>
      <c r="I61" s="4" t="b">
        <v>0</v>
      </c>
      <c r="J61" s="10">
        <v>0</v>
      </c>
      <c r="K61" s="9" t="s">
        <v>14</v>
      </c>
    </row>
    <row r="62" spans="1:14" ht="15" customHeight="1" x14ac:dyDescent="0.25">
      <c r="A62" s="2" t="s">
        <v>39</v>
      </c>
      <c r="B62" s="2" t="s">
        <v>16</v>
      </c>
      <c r="C62" s="2" t="s">
        <v>17</v>
      </c>
      <c r="D62" s="2" t="s">
        <v>18</v>
      </c>
      <c r="E62" s="2" t="s">
        <v>19</v>
      </c>
      <c r="F62" s="13">
        <v>42719.632731481484</v>
      </c>
      <c r="G62" s="13">
        <v>42732.649768518517</v>
      </c>
      <c r="H62" s="4">
        <f t="shared" si="2"/>
        <v>312.40888888877816</v>
      </c>
      <c r="I62" s="4" t="b">
        <v>0</v>
      </c>
      <c r="J62" s="10">
        <f t="shared" si="3"/>
        <v>1</v>
      </c>
      <c r="K62" s="9" t="s">
        <v>14</v>
      </c>
    </row>
    <row r="63" spans="1:14" ht="15" customHeight="1" x14ac:dyDescent="0.25">
      <c r="A63" s="2" t="s">
        <v>39</v>
      </c>
      <c r="B63" s="2" t="s">
        <v>16</v>
      </c>
      <c r="C63" s="2" t="s">
        <v>17</v>
      </c>
      <c r="D63" s="2" t="s">
        <v>18</v>
      </c>
      <c r="E63" s="2" t="s">
        <v>20</v>
      </c>
      <c r="F63" s="13">
        <v>42719.630543981482</v>
      </c>
      <c r="G63" s="13">
        <v>42720.501458333332</v>
      </c>
      <c r="H63" s="4">
        <f t="shared" si="2"/>
        <v>20.901944444398396</v>
      </c>
      <c r="I63" s="4" t="b">
        <v>0</v>
      </c>
      <c r="J63" s="10">
        <f t="shared" si="3"/>
        <v>0</v>
      </c>
      <c r="K63" s="9" t="s">
        <v>14</v>
      </c>
    </row>
    <row r="64" spans="1:14" ht="15" customHeight="1" x14ac:dyDescent="0.25">
      <c r="A64" s="2" t="s">
        <v>39</v>
      </c>
      <c r="B64" s="2" t="s">
        <v>16</v>
      </c>
      <c r="C64" s="2" t="s">
        <v>17</v>
      </c>
      <c r="D64" s="2" t="s">
        <v>18</v>
      </c>
      <c r="E64" s="2" t="s">
        <v>21</v>
      </c>
      <c r="F64" s="13">
        <v>42719.630543981482</v>
      </c>
      <c r="G64" s="13">
        <v>42720.501458333332</v>
      </c>
      <c r="H64" s="4">
        <f t="shared" si="2"/>
        <v>20.901944444398396</v>
      </c>
      <c r="I64" s="4" t="b">
        <v>1</v>
      </c>
      <c r="J64" s="10">
        <f t="shared" si="3"/>
        <v>1</v>
      </c>
      <c r="K64" s="9" t="s">
        <v>14</v>
      </c>
    </row>
    <row r="65" spans="1:11" ht="15" customHeight="1" x14ac:dyDescent="0.25">
      <c r="A65" s="2" t="s">
        <v>40</v>
      </c>
      <c r="B65" s="2" t="s">
        <v>16</v>
      </c>
      <c r="C65" s="2" t="s">
        <v>17</v>
      </c>
      <c r="D65" s="2" t="s">
        <v>18</v>
      </c>
      <c r="E65" s="2" t="s">
        <v>19</v>
      </c>
      <c r="F65" s="13">
        <v>42676.45040509259</v>
      </c>
      <c r="G65" s="13">
        <v>42719.633090277777</v>
      </c>
      <c r="H65" s="4">
        <f t="shared" si="2"/>
        <v>1036.3844444444985</v>
      </c>
      <c r="I65" s="4" t="b">
        <v>0</v>
      </c>
      <c r="J65" s="10">
        <f t="shared" si="3"/>
        <v>1</v>
      </c>
      <c r="K65" s="9" t="s">
        <v>14</v>
      </c>
    </row>
    <row r="66" spans="1:11" ht="15" customHeight="1" x14ac:dyDescent="0.25">
      <c r="A66" s="2" t="s">
        <v>40</v>
      </c>
      <c r="B66" s="2" t="s">
        <v>16</v>
      </c>
      <c r="C66" s="2" t="s">
        <v>49</v>
      </c>
      <c r="D66" s="2" t="s">
        <v>18</v>
      </c>
      <c r="E66" s="2" t="s">
        <v>38</v>
      </c>
      <c r="F66" s="13">
        <v>42719.633090277777</v>
      </c>
      <c r="G66" s="13">
        <v>42719.633229166669</v>
      </c>
      <c r="H66" s="4">
        <f t="shared" ref="H66:H97" si="4">IF(G66 &lt;&gt; 0, (G66-F66)*24, "")</f>
        <v>3.3333334140479565E-3</v>
      </c>
      <c r="I66" s="4" t="b">
        <v>0</v>
      </c>
      <c r="J66" s="10">
        <v>0</v>
      </c>
      <c r="K66" s="9" t="s">
        <v>14</v>
      </c>
    </row>
    <row r="67" spans="1:11" ht="15" customHeight="1" x14ac:dyDescent="0.25">
      <c r="A67" s="2" t="s">
        <v>40</v>
      </c>
      <c r="B67" s="2" t="s">
        <v>16</v>
      </c>
      <c r="C67" s="2" t="s">
        <v>17</v>
      </c>
      <c r="D67" s="2" t="s">
        <v>18</v>
      </c>
      <c r="E67" s="2" t="s">
        <v>19</v>
      </c>
      <c r="F67" s="13">
        <v>42719.633229166669</v>
      </c>
      <c r="G67" s="13">
        <v>42732.68109953704</v>
      </c>
      <c r="H67" s="4">
        <f t="shared" si="4"/>
        <v>313.14888888888527</v>
      </c>
      <c r="I67" s="4" t="b">
        <v>0</v>
      </c>
      <c r="J67" s="10">
        <f t="shared" ref="J67:J97" si="5">IF(OR(AND(E67 = "Time in ""Open""",H67 &lt; 2), AND(E67 = "Time in ""In Progress""",H67 &lt; 8), AND(E67 = "Time to first response",H67 &lt; 3), AND(E67 = "Time to resolution",H67 &lt; 24), AND(E67 &lt;&gt; "Time in ""Open""", E67 &lt;&gt; "Time in ""In progress""", E67 &lt;&gt; "Time to first response", E67 &lt;&gt; "Time to resolution")), 1, 0)</f>
        <v>1</v>
      </c>
      <c r="K67" s="9" t="s">
        <v>14</v>
      </c>
    </row>
    <row r="68" spans="1:11" ht="15" customHeight="1" x14ac:dyDescent="0.25">
      <c r="A68" s="2" t="s">
        <v>40</v>
      </c>
      <c r="B68" s="2" t="s">
        <v>16</v>
      </c>
      <c r="C68" s="2" t="s">
        <v>17</v>
      </c>
      <c r="D68" s="2" t="s">
        <v>18</v>
      </c>
      <c r="E68" s="2" t="s">
        <v>23</v>
      </c>
      <c r="F68" s="13">
        <v>42732.68109953704</v>
      </c>
      <c r="G68" s="13">
        <v>42738.652048611111</v>
      </c>
      <c r="H68" s="4">
        <f t="shared" si="4"/>
        <v>143.30277777771698</v>
      </c>
      <c r="I68" s="4" t="b">
        <v>0</v>
      </c>
      <c r="J68" s="10">
        <f t="shared" si="5"/>
        <v>1</v>
      </c>
      <c r="K68" s="9" t="s">
        <v>14</v>
      </c>
    </row>
    <row r="69" spans="1:11" ht="15" customHeight="1" x14ac:dyDescent="0.25">
      <c r="A69" s="2" t="s">
        <v>40</v>
      </c>
      <c r="B69" s="2" t="s">
        <v>16</v>
      </c>
      <c r="C69" s="2" t="s">
        <v>49</v>
      </c>
      <c r="D69" s="2" t="s">
        <v>18</v>
      </c>
      <c r="E69" s="2" t="s">
        <v>38</v>
      </c>
      <c r="F69" s="13">
        <v>42738.652048611111</v>
      </c>
      <c r="G69" s="13">
        <v>42738.652442129627</v>
      </c>
      <c r="H69" s="4">
        <f t="shared" si="4"/>
        <v>9.4444443820975721E-3</v>
      </c>
      <c r="I69" s="4" t="b">
        <v>0</v>
      </c>
      <c r="J69" s="10">
        <f t="shared" si="5"/>
        <v>1</v>
      </c>
      <c r="K69" s="9" t="s">
        <v>14</v>
      </c>
    </row>
    <row r="70" spans="1:11" ht="15" customHeight="1" x14ac:dyDescent="0.25">
      <c r="A70" s="2" t="s">
        <v>40</v>
      </c>
      <c r="B70" s="2" t="s">
        <v>16</v>
      </c>
      <c r="C70" s="2" t="s">
        <v>17</v>
      </c>
      <c r="D70" s="2" t="s">
        <v>18</v>
      </c>
      <c r="E70" s="2" t="s">
        <v>19</v>
      </c>
      <c r="F70" s="13">
        <v>42738.652442129627</v>
      </c>
      <c r="G70" s="13">
        <v>42738.655115740738</v>
      </c>
      <c r="H70" s="4">
        <f t="shared" si="4"/>
        <v>6.4166666648816317E-2</v>
      </c>
      <c r="I70" s="4" t="b">
        <v>0</v>
      </c>
      <c r="J70" s="10">
        <f t="shared" si="5"/>
        <v>1</v>
      </c>
      <c r="K70" s="9" t="s">
        <v>14</v>
      </c>
    </row>
    <row r="71" spans="1:11" ht="15" customHeight="1" x14ac:dyDescent="0.25">
      <c r="A71" s="2" t="s">
        <v>40</v>
      </c>
      <c r="B71" s="2" t="s">
        <v>16</v>
      </c>
      <c r="C71" s="2" t="s">
        <v>17</v>
      </c>
      <c r="D71" s="2" t="s">
        <v>18</v>
      </c>
      <c r="E71" s="2" t="s">
        <v>20</v>
      </c>
      <c r="F71" s="13">
        <v>42719.630543981482</v>
      </c>
      <c r="G71" s="13">
        <v>42720.501458333332</v>
      </c>
      <c r="H71" s="4">
        <f t="shared" si="4"/>
        <v>20.901944444398396</v>
      </c>
      <c r="I71" s="4" t="b">
        <v>0</v>
      </c>
      <c r="J71" s="10">
        <f t="shared" si="5"/>
        <v>0</v>
      </c>
      <c r="K71" s="9" t="s">
        <v>14</v>
      </c>
    </row>
    <row r="72" spans="1:11" ht="15" customHeight="1" x14ac:dyDescent="0.25">
      <c r="A72" s="2" t="s">
        <v>40</v>
      </c>
      <c r="B72" s="2" t="s">
        <v>16</v>
      </c>
      <c r="C72" s="2" t="s">
        <v>17</v>
      </c>
      <c r="D72" s="2" t="s">
        <v>18</v>
      </c>
      <c r="E72" s="2" t="s">
        <v>21</v>
      </c>
      <c r="F72" s="13">
        <v>42719.630543981482</v>
      </c>
      <c r="G72" s="13">
        <v>42720.501458333332</v>
      </c>
      <c r="H72" s="4">
        <f t="shared" si="4"/>
        <v>20.901944444398396</v>
      </c>
      <c r="I72" s="4" t="b">
        <v>0</v>
      </c>
      <c r="J72" s="10">
        <f t="shared" si="5"/>
        <v>1</v>
      </c>
      <c r="K72" s="9" t="s">
        <v>14</v>
      </c>
    </row>
    <row r="73" spans="1:11" ht="15" customHeight="1" x14ac:dyDescent="0.25">
      <c r="A73" s="2" t="s">
        <v>41</v>
      </c>
      <c r="B73" s="2" t="s">
        <v>16</v>
      </c>
      <c r="C73" s="2" t="s">
        <v>17</v>
      </c>
      <c r="D73" s="2" t="s">
        <v>18</v>
      </c>
      <c r="E73" s="2" t="s">
        <v>19</v>
      </c>
      <c r="F73" s="13">
        <v>42676.450127314813</v>
      </c>
      <c r="G73" s="13">
        <v>42719.633449074077</v>
      </c>
      <c r="H73" s="4">
        <f t="shared" si="4"/>
        <v>1036.3997222223552</v>
      </c>
      <c r="I73" s="4" t="b">
        <v>0</v>
      </c>
      <c r="J73" s="10">
        <f t="shared" si="5"/>
        <v>1</v>
      </c>
      <c r="K73" s="9" t="s">
        <v>14</v>
      </c>
    </row>
    <row r="74" spans="1:11" ht="15" customHeight="1" x14ac:dyDescent="0.25">
      <c r="A74" s="2" t="s">
        <v>41</v>
      </c>
      <c r="B74" s="2" t="s">
        <v>16</v>
      </c>
      <c r="C74" s="2" t="s">
        <v>49</v>
      </c>
      <c r="D74" s="2" t="s">
        <v>18</v>
      </c>
      <c r="E74" s="2" t="s">
        <v>38</v>
      </c>
      <c r="F74" s="13">
        <v>42719.633449074077</v>
      </c>
      <c r="G74" s="13">
        <v>42719.633506944447</v>
      </c>
      <c r="H74" s="4">
        <f t="shared" si="4"/>
        <v>1.3888888643123209E-3</v>
      </c>
      <c r="I74" s="4" t="b">
        <v>0</v>
      </c>
      <c r="J74" s="10">
        <f t="shared" si="5"/>
        <v>1</v>
      </c>
      <c r="K74" s="9" t="s">
        <v>14</v>
      </c>
    </row>
    <row r="75" spans="1:11" ht="15" customHeight="1" x14ac:dyDescent="0.25">
      <c r="A75" s="2" t="s">
        <v>41</v>
      </c>
      <c r="B75" s="2" t="s">
        <v>16</v>
      </c>
      <c r="C75" s="2" t="s">
        <v>17</v>
      </c>
      <c r="D75" s="2" t="s">
        <v>18</v>
      </c>
      <c r="E75" s="2" t="s">
        <v>19</v>
      </c>
      <c r="F75" s="13">
        <v>42719.633506944447</v>
      </c>
      <c r="G75" s="13">
        <v>42732.649652777778</v>
      </c>
      <c r="H75" s="4">
        <f t="shared" si="4"/>
        <v>312.38749999995343</v>
      </c>
      <c r="I75" s="4" t="b">
        <v>0</v>
      </c>
      <c r="J75" s="10">
        <f t="shared" si="5"/>
        <v>1</v>
      </c>
      <c r="K75" s="9" t="s">
        <v>14</v>
      </c>
    </row>
    <row r="76" spans="1:11" ht="15" customHeight="1" x14ac:dyDescent="0.25">
      <c r="A76" s="2" t="s">
        <v>41</v>
      </c>
      <c r="B76" s="2" t="s">
        <v>16</v>
      </c>
      <c r="C76" s="2" t="s">
        <v>17</v>
      </c>
      <c r="D76" s="2" t="s">
        <v>18</v>
      </c>
      <c r="E76" s="2" t="s">
        <v>23</v>
      </c>
      <c r="F76" s="13">
        <v>42732.649652777778</v>
      </c>
      <c r="G76" s="13">
        <v>42738.652048611111</v>
      </c>
      <c r="H76" s="4">
        <f t="shared" si="4"/>
        <v>144.05749999999534</v>
      </c>
      <c r="I76" s="4" t="b">
        <v>0</v>
      </c>
      <c r="J76" s="10">
        <f t="shared" si="5"/>
        <v>1</v>
      </c>
      <c r="K76" s="9" t="s">
        <v>14</v>
      </c>
    </row>
    <row r="77" spans="1:11" ht="15" customHeight="1" x14ac:dyDescent="0.25">
      <c r="A77" s="2" t="s">
        <v>41</v>
      </c>
      <c r="B77" s="2" t="s">
        <v>16</v>
      </c>
      <c r="C77" s="2" t="s">
        <v>49</v>
      </c>
      <c r="D77" s="2" t="s">
        <v>18</v>
      </c>
      <c r="E77" s="2" t="s">
        <v>38</v>
      </c>
      <c r="F77" s="13">
        <v>42738.652048611111</v>
      </c>
      <c r="G77" s="13">
        <v>42738.652453703704</v>
      </c>
      <c r="H77" s="4">
        <f t="shared" si="4"/>
        <v>9.7222222248092294E-3</v>
      </c>
      <c r="I77" s="4" t="b">
        <v>0</v>
      </c>
      <c r="J77" s="10">
        <f t="shared" si="5"/>
        <v>1</v>
      </c>
      <c r="K77" s="9" t="s">
        <v>14</v>
      </c>
    </row>
    <row r="78" spans="1:11" ht="15" customHeight="1" x14ac:dyDescent="0.25">
      <c r="A78" s="2" t="s">
        <v>41</v>
      </c>
      <c r="B78" s="2" t="s">
        <v>16</v>
      </c>
      <c r="C78" s="2" t="s">
        <v>17</v>
      </c>
      <c r="D78" s="2" t="s">
        <v>18</v>
      </c>
      <c r="E78" s="2" t="s">
        <v>19</v>
      </c>
      <c r="F78" s="13">
        <v>42738.652453703704</v>
      </c>
      <c r="G78" s="13">
        <v>42738.655104166668</v>
      </c>
      <c r="H78" s="4">
        <f t="shared" si="4"/>
        <v>6.3611111138015985E-2</v>
      </c>
      <c r="I78" s="4" t="b">
        <v>0</v>
      </c>
      <c r="J78" s="10">
        <f t="shared" si="5"/>
        <v>1</v>
      </c>
      <c r="K78" s="9" t="s">
        <v>14</v>
      </c>
    </row>
    <row r="79" spans="1:11" ht="15" customHeight="1" x14ac:dyDescent="0.25">
      <c r="A79" s="2" t="s">
        <v>41</v>
      </c>
      <c r="B79" s="2" t="s">
        <v>16</v>
      </c>
      <c r="C79" s="2" t="s">
        <v>17</v>
      </c>
      <c r="D79" s="2" t="s">
        <v>18</v>
      </c>
      <c r="E79" s="2" t="s">
        <v>20</v>
      </c>
      <c r="F79" s="13">
        <v>42719.630543981482</v>
      </c>
      <c r="G79" s="13">
        <v>42720.501458333332</v>
      </c>
      <c r="H79" s="4">
        <f t="shared" si="4"/>
        <v>20.901944444398396</v>
      </c>
      <c r="I79" s="4" t="b">
        <v>0</v>
      </c>
      <c r="J79" s="10">
        <f t="shared" si="5"/>
        <v>0</v>
      </c>
      <c r="K79" s="9" t="s">
        <v>14</v>
      </c>
    </row>
    <row r="80" spans="1:11" ht="15" customHeight="1" x14ac:dyDescent="0.25">
      <c r="A80" s="2" t="s">
        <v>41</v>
      </c>
      <c r="B80" s="2" t="s">
        <v>16</v>
      </c>
      <c r="C80" s="2" t="s">
        <v>17</v>
      </c>
      <c r="D80" s="2" t="s">
        <v>18</v>
      </c>
      <c r="E80" s="2" t="s">
        <v>21</v>
      </c>
      <c r="F80" s="13">
        <v>42719.630543981482</v>
      </c>
      <c r="G80" s="13">
        <v>42720.501458333332</v>
      </c>
      <c r="H80" s="4">
        <f t="shared" si="4"/>
        <v>20.901944444398396</v>
      </c>
      <c r="I80" s="4" t="b">
        <v>0</v>
      </c>
      <c r="J80" s="10">
        <f t="shared" si="5"/>
        <v>1</v>
      </c>
      <c r="K80" s="9" t="s">
        <v>14</v>
      </c>
    </row>
    <row r="81" spans="1:11" ht="15" customHeight="1" x14ac:dyDescent="0.25">
      <c r="A81" s="2" t="s">
        <v>42</v>
      </c>
      <c r="B81" s="2" t="s">
        <v>16</v>
      </c>
      <c r="C81" s="2" t="s">
        <v>17</v>
      </c>
      <c r="D81" s="2" t="s">
        <v>18</v>
      </c>
      <c r="E81" s="2" t="s">
        <v>19</v>
      </c>
      <c r="F81" s="13">
        <v>42676.449826388889</v>
      </c>
      <c r="G81" s="13">
        <v>42719.634212962963</v>
      </c>
      <c r="H81" s="4">
        <f t="shared" si="4"/>
        <v>1036.4252777777729</v>
      </c>
      <c r="I81" s="4" t="b">
        <v>0</v>
      </c>
      <c r="J81" s="10">
        <f t="shared" si="5"/>
        <v>1</v>
      </c>
      <c r="K81" s="9" t="s">
        <v>14</v>
      </c>
    </row>
    <row r="82" spans="1:11" ht="15" customHeight="1" x14ac:dyDescent="0.25">
      <c r="A82" s="2" t="s">
        <v>42</v>
      </c>
      <c r="B82" s="2" t="s">
        <v>16</v>
      </c>
      <c r="C82" s="2" t="s">
        <v>49</v>
      </c>
      <c r="D82" s="2" t="s">
        <v>18</v>
      </c>
      <c r="E82" s="2" t="s">
        <v>38</v>
      </c>
      <c r="F82" s="13">
        <v>42719.634212962963</v>
      </c>
      <c r="G82" s="13">
        <v>42719.634583333333</v>
      </c>
      <c r="H82" s="4">
        <f t="shared" si="4"/>
        <v>8.8888888712972403E-3</v>
      </c>
      <c r="I82" s="4" t="b">
        <v>0</v>
      </c>
      <c r="J82" s="10">
        <f t="shared" si="5"/>
        <v>1</v>
      </c>
      <c r="K82" s="9" t="s">
        <v>14</v>
      </c>
    </row>
    <row r="83" spans="1:11" ht="15" customHeight="1" x14ac:dyDescent="0.25">
      <c r="A83" s="2" t="s">
        <v>42</v>
      </c>
      <c r="B83" s="2" t="s">
        <v>16</v>
      </c>
      <c r="C83" s="2" t="s">
        <v>17</v>
      </c>
      <c r="D83" s="2" t="s">
        <v>18</v>
      </c>
      <c r="E83" s="2" t="s">
        <v>19</v>
      </c>
      <c r="F83" s="13">
        <v>42719.634583333333</v>
      </c>
      <c r="G83" s="13">
        <v>42720.500763888886</v>
      </c>
      <c r="H83" s="4">
        <f t="shared" si="4"/>
        <v>20.788333333272021</v>
      </c>
      <c r="I83" s="4" t="b">
        <v>0</v>
      </c>
      <c r="J83" s="10">
        <f t="shared" si="5"/>
        <v>1</v>
      </c>
      <c r="K83" s="9" t="s">
        <v>14</v>
      </c>
    </row>
    <row r="84" spans="1:11" ht="15" customHeight="1" x14ac:dyDescent="0.25">
      <c r="A84" s="2" t="s">
        <v>42</v>
      </c>
      <c r="B84" s="2" t="s">
        <v>16</v>
      </c>
      <c r="C84" s="2" t="s">
        <v>49</v>
      </c>
      <c r="D84" s="2" t="s">
        <v>18</v>
      </c>
      <c r="E84" s="2" t="s">
        <v>38</v>
      </c>
      <c r="F84" s="13">
        <v>42720.500763888886</v>
      </c>
      <c r="G84" s="13">
        <v>42720.500810185185</v>
      </c>
      <c r="H84" s="4">
        <f t="shared" si="4"/>
        <v>1.1111111962236464E-3</v>
      </c>
      <c r="I84" s="4" t="b">
        <v>0</v>
      </c>
      <c r="J84" s="10">
        <f t="shared" si="5"/>
        <v>1</v>
      </c>
      <c r="K84" s="9" t="s">
        <v>14</v>
      </c>
    </row>
    <row r="85" spans="1:11" ht="15" customHeight="1" x14ac:dyDescent="0.25">
      <c r="A85" s="2" t="s">
        <v>42</v>
      </c>
      <c r="B85" s="2" t="s">
        <v>16</v>
      </c>
      <c r="C85" s="2" t="s">
        <v>17</v>
      </c>
      <c r="D85" s="2" t="s">
        <v>18</v>
      </c>
      <c r="E85" s="2" t="s">
        <v>19</v>
      </c>
      <c r="F85" s="13">
        <v>42720.500810185185</v>
      </c>
      <c r="G85" s="13">
        <v>42732.647939814815</v>
      </c>
      <c r="H85" s="4">
        <f t="shared" si="4"/>
        <v>291.53111111110775</v>
      </c>
      <c r="I85" s="4" t="b">
        <v>0</v>
      </c>
      <c r="J85" s="10">
        <f t="shared" si="5"/>
        <v>1</v>
      </c>
      <c r="K85" s="9" t="s">
        <v>14</v>
      </c>
    </row>
    <row r="86" spans="1:11" ht="15" customHeight="1" x14ac:dyDescent="0.25">
      <c r="A86" s="2" t="s">
        <v>42</v>
      </c>
      <c r="B86" s="2" t="s">
        <v>16</v>
      </c>
      <c r="C86" s="2" t="s">
        <v>49</v>
      </c>
      <c r="D86" s="2" t="s">
        <v>18</v>
      </c>
      <c r="E86" s="2" t="s">
        <v>38</v>
      </c>
      <c r="F86" s="13">
        <v>42732.647939814815</v>
      </c>
      <c r="G86" s="13">
        <v>42732.648333333331</v>
      </c>
      <c r="H86" s="4">
        <f t="shared" si="4"/>
        <v>9.4444443820975721E-3</v>
      </c>
      <c r="I86" s="4" t="b">
        <v>0</v>
      </c>
      <c r="J86" s="10">
        <f t="shared" si="5"/>
        <v>1</v>
      </c>
      <c r="K86" s="9" t="s">
        <v>14</v>
      </c>
    </row>
    <row r="87" spans="1:11" ht="15" customHeight="1" x14ac:dyDescent="0.25">
      <c r="A87" s="2" t="s">
        <v>42</v>
      </c>
      <c r="B87" s="2" t="s">
        <v>16</v>
      </c>
      <c r="C87" s="2" t="s">
        <v>17</v>
      </c>
      <c r="D87" s="2" t="s">
        <v>18</v>
      </c>
      <c r="E87" s="2" t="s">
        <v>19</v>
      </c>
      <c r="F87" s="13">
        <v>42732.648333333331</v>
      </c>
      <c r="G87" s="13">
        <v>42732.682754629626</v>
      </c>
      <c r="H87" s="4">
        <f t="shared" si="4"/>
        <v>0.82611111109144986</v>
      </c>
      <c r="I87" s="4" t="b">
        <v>0</v>
      </c>
      <c r="J87" s="10">
        <f t="shared" si="5"/>
        <v>1</v>
      </c>
      <c r="K87" s="9" t="s">
        <v>14</v>
      </c>
    </row>
    <row r="88" spans="1:11" ht="15" customHeight="1" x14ac:dyDescent="0.25">
      <c r="A88" s="2" t="s">
        <v>42</v>
      </c>
      <c r="B88" s="2" t="s">
        <v>16</v>
      </c>
      <c r="C88" s="2" t="s">
        <v>17</v>
      </c>
      <c r="D88" s="2" t="s">
        <v>18</v>
      </c>
      <c r="E88" s="2" t="s">
        <v>23</v>
      </c>
      <c r="F88" s="13">
        <v>42732.682754629626</v>
      </c>
      <c r="G88" s="13">
        <v>42738.652037037034</v>
      </c>
      <c r="H88" s="4">
        <f t="shared" si="4"/>
        <v>143.26277777779615</v>
      </c>
      <c r="I88" s="4" t="b">
        <v>0</v>
      </c>
      <c r="J88" s="10">
        <f t="shared" si="5"/>
        <v>1</v>
      </c>
      <c r="K88" s="9" t="s">
        <v>14</v>
      </c>
    </row>
    <row r="89" spans="1:11" ht="15" customHeight="1" x14ac:dyDescent="0.25">
      <c r="A89" s="2" t="s">
        <v>42</v>
      </c>
      <c r="B89" s="2" t="s">
        <v>16</v>
      </c>
      <c r="C89" s="2" t="s">
        <v>49</v>
      </c>
      <c r="D89" s="2" t="s">
        <v>18</v>
      </c>
      <c r="E89" s="2" t="s">
        <v>38</v>
      </c>
      <c r="F89" s="13">
        <v>42720.501504629632</v>
      </c>
      <c r="G89" s="13">
        <v>42738.652453703704</v>
      </c>
      <c r="H89" s="4">
        <f t="shared" si="4"/>
        <v>435.62277777772397</v>
      </c>
      <c r="I89" s="4" t="b">
        <v>0</v>
      </c>
      <c r="J89" s="10">
        <f t="shared" si="5"/>
        <v>1</v>
      </c>
      <c r="K89" s="9" t="s">
        <v>14</v>
      </c>
    </row>
    <row r="90" spans="1:11" ht="15" customHeight="1" x14ac:dyDescent="0.25">
      <c r="A90" s="2" t="s">
        <v>42</v>
      </c>
      <c r="B90" s="2" t="s">
        <v>16</v>
      </c>
      <c r="C90" s="2" t="s">
        <v>50</v>
      </c>
      <c r="D90" s="2" t="s">
        <v>18</v>
      </c>
      <c r="E90" s="2" t="s">
        <v>19</v>
      </c>
      <c r="F90" s="13">
        <v>42720.501504629632</v>
      </c>
      <c r="G90" s="13">
        <v>42738.655104166668</v>
      </c>
      <c r="H90" s="4">
        <f t="shared" si="4"/>
        <v>435.68638888886198</v>
      </c>
      <c r="I90" s="4" t="b">
        <v>0</v>
      </c>
      <c r="J90" s="10">
        <f t="shared" si="5"/>
        <v>1</v>
      </c>
      <c r="K90" s="9" t="s">
        <v>14</v>
      </c>
    </row>
    <row r="91" spans="1:11" ht="15" customHeight="1" x14ac:dyDescent="0.25">
      <c r="A91" s="2" t="s">
        <v>42</v>
      </c>
      <c r="B91" s="2" t="s">
        <v>16</v>
      </c>
      <c r="C91" s="2" t="s">
        <v>50</v>
      </c>
      <c r="D91" s="2" t="s">
        <v>18</v>
      </c>
      <c r="E91" s="2" t="s">
        <v>20</v>
      </c>
      <c r="F91" s="13">
        <v>42676.449826388889</v>
      </c>
      <c r="G91" s="13">
        <v>42745.640695717593</v>
      </c>
      <c r="H91" s="4">
        <f t="shared" si="4"/>
        <v>1660.5808638888993</v>
      </c>
      <c r="I91" s="4" t="b">
        <v>1</v>
      </c>
      <c r="J91" s="10">
        <f t="shared" si="5"/>
        <v>0</v>
      </c>
      <c r="K91" s="9" t="s">
        <v>14</v>
      </c>
    </row>
    <row r="92" spans="1:11" ht="15" customHeight="1" x14ac:dyDescent="0.25">
      <c r="A92" s="2" t="s">
        <v>42</v>
      </c>
      <c r="B92" s="2" t="s">
        <v>16</v>
      </c>
      <c r="C92" s="2" t="s">
        <v>50</v>
      </c>
      <c r="D92" s="2" t="s">
        <v>18</v>
      </c>
      <c r="E92" s="2" t="s">
        <v>21</v>
      </c>
      <c r="F92" s="13">
        <v>42676.449826388889</v>
      </c>
      <c r="G92" s="13">
        <v>42738.655104166668</v>
      </c>
      <c r="H92" s="4">
        <f t="shared" si="4"/>
        <v>1492.9266666666954</v>
      </c>
      <c r="I92" s="4" t="b">
        <v>0</v>
      </c>
      <c r="J92" s="10">
        <v>1</v>
      </c>
      <c r="K92" s="9" t="s">
        <v>14</v>
      </c>
    </row>
    <row r="93" spans="1:11" ht="15" customHeight="1" x14ac:dyDescent="0.25">
      <c r="A93" s="2" t="s">
        <v>43</v>
      </c>
      <c r="B93" s="2" t="s">
        <v>16</v>
      </c>
      <c r="C93" s="2" t="s">
        <v>50</v>
      </c>
      <c r="D93" s="2" t="s">
        <v>18</v>
      </c>
      <c r="E93" s="2" t="s">
        <v>19</v>
      </c>
      <c r="F93" s="13">
        <v>42676.444988425923</v>
      </c>
      <c r="G93" s="13">
        <v>42719.636018518519</v>
      </c>
      <c r="H93" s="4">
        <f t="shared" si="4"/>
        <v>1036.5847222222947</v>
      </c>
      <c r="I93" s="4" t="b">
        <v>0</v>
      </c>
      <c r="J93" s="10">
        <f t="shared" si="5"/>
        <v>1</v>
      </c>
      <c r="K93" s="9" t="s">
        <v>14</v>
      </c>
    </row>
    <row r="94" spans="1:11" ht="15" customHeight="1" x14ac:dyDescent="0.25">
      <c r="A94" s="2" t="s">
        <v>43</v>
      </c>
      <c r="B94" s="2" t="s">
        <v>16</v>
      </c>
      <c r="C94" s="2" t="s">
        <v>49</v>
      </c>
      <c r="D94" s="2" t="s">
        <v>18</v>
      </c>
      <c r="E94" s="2" t="s">
        <v>38</v>
      </c>
      <c r="F94" s="13">
        <v>42676.444988425923</v>
      </c>
      <c r="G94" s="13">
        <v>42719.636412037034</v>
      </c>
      <c r="H94" s="4">
        <f t="shared" si="4"/>
        <v>1036.5941666666768</v>
      </c>
      <c r="I94" s="4" t="b">
        <v>0</v>
      </c>
      <c r="J94" s="10">
        <f t="shared" si="5"/>
        <v>1</v>
      </c>
      <c r="K94" s="9" t="s">
        <v>14</v>
      </c>
    </row>
    <row r="95" spans="1:11" ht="15" customHeight="1" x14ac:dyDescent="0.25">
      <c r="A95" s="2" t="s">
        <v>43</v>
      </c>
      <c r="B95" s="2" t="s">
        <v>16</v>
      </c>
      <c r="C95" s="2" t="s">
        <v>50</v>
      </c>
      <c r="D95" s="2" t="s">
        <v>18</v>
      </c>
      <c r="E95" s="2" t="s">
        <v>19</v>
      </c>
      <c r="F95" s="13">
        <v>42719.636412037034</v>
      </c>
      <c r="G95" s="13">
        <v>42720.499363425923</v>
      </c>
      <c r="H95" s="4">
        <f t="shared" si="4"/>
        <v>20.710833333316259</v>
      </c>
      <c r="I95" s="4" t="b">
        <v>0</v>
      </c>
      <c r="J95" s="10">
        <f t="shared" si="5"/>
        <v>1</v>
      </c>
      <c r="K95" s="9" t="s">
        <v>14</v>
      </c>
    </row>
    <row r="96" spans="1:11" ht="15" customHeight="1" x14ac:dyDescent="0.25">
      <c r="A96" s="2" t="s">
        <v>43</v>
      </c>
      <c r="B96" s="2" t="s">
        <v>16</v>
      </c>
      <c r="C96" s="2" t="s">
        <v>49</v>
      </c>
      <c r="D96" s="2" t="s">
        <v>18</v>
      </c>
      <c r="E96" s="2" t="s">
        <v>38</v>
      </c>
      <c r="F96" s="13">
        <v>42719.636412037034</v>
      </c>
      <c r="G96" s="13">
        <v>42720.499432870369</v>
      </c>
      <c r="H96" s="4">
        <f t="shared" si="4"/>
        <v>20.712500000023283</v>
      </c>
      <c r="I96" s="4" t="b">
        <v>0</v>
      </c>
      <c r="J96" s="10">
        <f t="shared" si="5"/>
        <v>1</v>
      </c>
      <c r="K96" s="9" t="s">
        <v>14</v>
      </c>
    </row>
    <row r="97" spans="1:11" ht="15" customHeight="1" x14ac:dyDescent="0.25">
      <c r="A97" s="2" t="s">
        <v>43</v>
      </c>
      <c r="B97" s="2" t="s">
        <v>16</v>
      </c>
      <c r="C97" s="2" t="s">
        <v>50</v>
      </c>
      <c r="D97" s="2" t="s">
        <v>18</v>
      </c>
      <c r="E97" s="2" t="s">
        <v>19</v>
      </c>
      <c r="F97" s="13">
        <v>42720.499432870369</v>
      </c>
      <c r="G97" s="13">
        <v>42732.648692129631</v>
      </c>
      <c r="H97" s="4">
        <f t="shared" si="4"/>
        <v>291.58222222229233</v>
      </c>
      <c r="I97" s="4" t="b">
        <v>0</v>
      </c>
      <c r="J97" s="10">
        <f t="shared" si="5"/>
        <v>1</v>
      </c>
      <c r="K97" s="9" t="s">
        <v>14</v>
      </c>
    </row>
    <row r="98" spans="1:11" ht="15" customHeight="1" x14ac:dyDescent="0.25">
      <c r="A98" s="2" t="s">
        <v>43</v>
      </c>
      <c r="B98" s="2" t="s">
        <v>16</v>
      </c>
      <c r="C98" s="2" t="s">
        <v>49</v>
      </c>
      <c r="D98" s="2" t="s">
        <v>18</v>
      </c>
      <c r="E98" s="2" t="s">
        <v>38</v>
      </c>
      <c r="F98" s="13">
        <v>42720.499432870369</v>
      </c>
      <c r="G98" s="13">
        <v>42732.648726851854</v>
      </c>
      <c r="H98" s="4">
        <f t="shared" ref="H98:H129" si="6">IF(G98 &lt;&gt; 0, (G98-F98)*24, "")</f>
        <v>291.58305555564584</v>
      </c>
      <c r="I98" s="4" t="b">
        <v>0</v>
      </c>
      <c r="J98" s="10">
        <f t="shared" ref="J98:J129" si="7">IF(OR(AND(E98 = "Time in ""Open""",H98 &lt; 2), AND(E98 = "Time in ""In Progress""",H98 &lt; 8), AND(E98 = "Time to first response",H98 &lt; 3), AND(E98 = "Time to resolution",H98 &lt; 24), AND(E98 &lt;&gt; "Time in ""Open""", E98 &lt;&gt; "Time in ""In progress""", E98 &lt;&gt; "Time to first response", E98 &lt;&gt; "Time to resolution")), 1, 0)</f>
        <v>1</v>
      </c>
      <c r="K98" s="9" t="s">
        <v>14</v>
      </c>
    </row>
    <row r="99" spans="1:11" ht="15" customHeight="1" x14ac:dyDescent="0.25">
      <c r="A99" s="2" t="s">
        <v>43</v>
      </c>
      <c r="B99" s="2" t="s">
        <v>16</v>
      </c>
      <c r="C99" s="2" t="s">
        <v>50</v>
      </c>
      <c r="D99" s="2" t="s">
        <v>18</v>
      </c>
      <c r="E99" s="2" t="s">
        <v>19</v>
      </c>
      <c r="F99" s="13">
        <v>42720.501504629632</v>
      </c>
      <c r="G99" s="13">
        <v>42732.68408564815</v>
      </c>
      <c r="H99" s="4">
        <f t="shared" si="6"/>
        <v>292.38194444443798</v>
      </c>
      <c r="I99" s="4" t="b">
        <v>0</v>
      </c>
      <c r="J99" s="10">
        <f t="shared" si="7"/>
        <v>1</v>
      </c>
      <c r="K99" s="9" t="s">
        <v>14</v>
      </c>
    </row>
    <row r="100" spans="1:11" ht="15" customHeight="1" x14ac:dyDescent="0.25">
      <c r="A100" s="2" t="s">
        <v>43</v>
      </c>
      <c r="B100" s="2" t="s">
        <v>16</v>
      </c>
      <c r="C100" s="2" t="s">
        <v>49</v>
      </c>
      <c r="D100" s="2" t="s">
        <v>18</v>
      </c>
      <c r="E100" s="2" t="s">
        <v>38</v>
      </c>
      <c r="F100" s="13">
        <v>42720.501504629632</v>
      </c>
      <c r="G100" s="13">
        <v>42732.684444444443</v>
      </c>
      <c r="H100" s="4">
        <f t="shared" si="6"/>
        <v>292.39055555546656</v>
      </c>
      <c r="I100" s="4" t="b">
        <v>0</v>
      </c>
      <c r="J100" s="10">
        <v>0</v>
      </c>
      <c r="K100" s="9" t="s">
        <v>14</v>
      </c>
    </row>
    <row r="101" spans="1:11" ht="15" customHeight="1" x14ac:dyDescent="0.25">
      <c r="A101" s="2" t="s">
        <v>43</v>
      </c>
      <c r="B101" s="2" t="s">
        <v>16</v>
      </c>
      <c r="C101" s="2" t="s">
        <v>50</v>
      </c>
      <c r="D101" s="2" t="s">
        <v>18</v>
      </c>
      <c r="E101" s="2" t="s">
        <v>19</v>
      </c>
      <c r="F101" s="13">
        <v>42720.501504629632</v>
      </c>
      <c r="G101" s="13">
        <v>42732.698136574072</v>
      </c>
      <c r="H101" s="4">
        <f t="shared" si="6"/>
        <v>292.71916666656034</v>
      </c>
      <c r="I101" s="4" t="b">
        <v>0</v>
      </c>
      <c r="J101" s="10">
        <v>0</v>
      </c>
      <c r="K101" s="9" t="s">
        <v>14</v>
      </c>
    </row>
    <row r="102" spans="1:11" ht="15" customHeight="1" x14ac:dyDescent="0.25">
      <c r="A102" s="2" t="s">
        <v>43</v>
      </c>
      <c r="B102" s="2" t="s">
        <v>16</v>
      </c>
      <c r="C102" s="2" t="s">
        <v>50</v>
      </c>
      <c r="D102" s="2" t="s">
        <v>18</v>
      </c>
      <c r="E102" s="2" t="s">
        <v>20</v>
      </c>
      <c r="F102" s="13">
        <v>42718.444386574076</v>
      </c>
      <c r="G102" s="13">
        <v>42720.501504629632</v>
      </c>
      <c r="H102" s="4">
        <f t="shared" si="6"/>
        <v>49.370833333348855</v>
      </c>
      <c r="I102" s="4" t="b">
        <v>1</v>
      </c>
      <c r="J102" s="10">
        <v>0</v>
      </c>
      <c r="K102" s="9" t="s">
        <v>14</v>
      </c>
    </row>
    <row r="103" spans="1:11" ht="15" customHeight="1" x14ac:dyDescent="0.25">
      <c r="A103" s="2" t="s">
        <v>43</v>
      </c>
      <c r="B103" s="2" t="s">
        <v>16</v>
      </c>
      <c r="C103" s="2" t="s">
        <v>50</v>
      </c>
      <c r="D103" s="2" t="s">
        <v>18</v>
      </c>
      <c r="E103" s="2" t="s">
        <v>21</v>
      </c>
      <c r="F103" s="13">
        <v>42676.444988425923</v>
      </c>
      <c r="G103" s="13">
        <v>42732.698136574072</v>
      </c>
      <c r="H103" s="4">
        <f t="shared" si="6"/>
        <v>1350.0755555555806</v>
      </c>
      <c r="I103" s="4" t="b">
        <v>0</v>
      </c>
      <c r="J103" s="10">
        <v>1</v>
      </c>
      <c r="K103" s="9" t="s">
        <v>14</v>
      </c>
    </row>
    <row r="104" spans="1:11" ht="15" customHeight="1" x14ac:dyDescent="0.25">
      <c r="A104" s="2" t="s">
        <v>44</v>
      </c>
      <c r="B104" s="2" t="s">
        <v>16</v>
      </c>
      <c r="C104" s="2" t="s">
        <v>50</v>
      </c>
      <c r="D104" s="2" t="s">
        <v>18</v>
      </c>
      <c r="E104" s="2" t="s">
        <v>19</v>
      </c>
      <c r="F104" s="13">
        <v>42676.444386574076</v>
      </c>
      <c r="G104" s="13">
        <v>42720.501458333332</v>
      </c>
      <c r="H104" s="4">
        <f t="shared" si="6"/>
        <v>1057.3697222221526</v>
      </c>
      <c r="I104" s="4" t="b">
        <v>0</v>
      </c>
      <c r="J104" s="10">
        <v>0</v>
      </c>
      <c r="K104" s="9" t="s">
        <v>14</v>
      </c>
    </row>
    <row r="105" spans="1:11" ht="15" customHeight="1" x14ac:dyDescent="0.25">
      <c r="A105" s="2" t="s">
        <v>44</v>
      </c>
      <c r="B105" s="2" t="s">
        <v>16</v>
      </c>
      <c r="C105" s="2" t="s">
        <v>49</v>
      </c>
      <c r="D105" s="2" t="s">
        <v>18</v>
      </c>
      <c r="E105" s="2" t="s">
        <v>38</v>
      </c>
      <c r="F105" s="13">
        <v>42718.444386574076</v>
      </c>
      <c r="G105" s="13">
        <v>42720.501504629632</v>
      </c>
      <c r="H105" s="4">
        <f t="shared" si="6"/>
        <v>49.370833333348855</v>
      </c>
      <c r="I105" s="4" t="b">
        <v>0</v>
      </c>
      <c r="J105" s="10">
        <v>0</v>
      </c>
      <c r="K105" s="9" t="s">
        <v>14</v>
      </c>
    </row>
    <row r="106" spans="1:11" ht="15" customHeight="1" x14ac:dyDescent="0.25">
      <c r="A106" s="2" t="s">
        <v>44</v>
      </c>
      <c r="B106" s="2" t="s">
        <v>16</v>
      </c>
      <c r="C106" s="2" t="s">
        <v>50</v>
      </c>
      <c r="D106" s="2" t="s">
        <v>18</v>
      </c>
      <c r="E106" s="2" t="s">
        <v>19</v>
      </c>
      <c r="F106" s="13">
        <v>42720.501504629632</v>
      </c>
      <c r="G106" s="13">
        <v>42738.656539351854</v>
      </c>
      <c r="H106" s="4">
        <f t="shared" si="6"/>
        <v>435.72083333332557</v>
      </c>
      <c r="I106" s="4" t="b">
        <v>0</v>
      </c>
      <c r="J106" s="10">
        <f t="shared" si="7"/>
        <v>1</v>
      </c>
      <c r="K106" s="9" t="s">
        <v>14</v>
      </c>
    </row>
    <row r="107" spans="1:11" ht="15" customHeight="1" x14ac:dyDescent="0.25">
      <c r="A107" s="2" t="s">
        <v>44</v>
      </c>
      <c r="B107" s="2" t="s">
        <v>16</v>
      </c>
      <c r="C107" s="2" t="s">
        <v>49</v>
      </c>
      <c r="D107" s="2" t="s">
        <v>18</v>
      </c>
      <c r="E107" s="2" t="s">
        <v>38</v>
      </c>
      <c r="F107" s="13">
        <v>42718.444386574076</v>
      </c>
      <c r="G107" s="13">
        <v>42720.501504629632</v>
      </c>
      <c r="H107" s="4">
        <f t="shared" si="6"/>
        <v>49.370833333348855</v>
      </c>
      <c r="I107" s="4" t="b">
        <v>0</v>
      </c>
      <c r="J107" s="10">
        <f t="shared" si="7"/>
        <v>1</v>
      </c>
      <c r="K107" s="9" t="s">
        <v>14</v>
      </c>
    </row>
    <row r="108" spans="1:11" ht="15" customHeight="1" x14ac:dyDescent="0.25">
      <c r="A108" s="2" t="s">
        <v>44</v>
      </c>
      <c r="B108" s="2" t="s">
        <v>16</v>
      </c>
      <c r="C108" s="2" t="s">
        <v>50</v>
      </c>
      <c r="D108" s="2" t="s">
        <v>18</v>
      </c>
      <c r="E108" s="2" t="s">
        <v>19</v>
      </c>
      <c r="F108" s="13">
        <v>42718.444386574076</v>
      </c>
      <c r="G108" s="13">
        <v>42720.501504629632</v>
      </c>
      <c r="H108" s="4">
        <f t="shared" si="6"/>
        <v>49.370833333348855</v>
      </c>
      <c r="I108" s="4" t="b">
        <v>0</v>
      </c>
      <c r="J108" s="10">
        <f t="shared" si="7"/>
        <v>1</v>
      </c>
      <c r="K108" s="9" t="s">
        <v>14</v>
      </c>
    </row>
    <row r="109" spans="1:11" ht="15" customHeight="1" x14ac:dyDescent="0.25">
      <c r="A109" s="2" t="s">
        <v>44</v>
      </c>
      <c r="B109" s="2" t="s">
        <v>16</v>
      </c>
      <c r="C109" s="2" t="s">
        <v>50</v>
      </c>
      <c r="D109" s="2" t="s">
        <v>18</v>
      </c>
      <c r="E109" s="2" t="s">
        <v>20</v>
      </c>
      <c r="F109" s="13">
        <v>42718.444386574076</v>
      </c>
      <c r="G109" s="13">
        <v>42720.501504629632</v>
      </c>
      <c r="H109" s="4">
        <f t="shared" si="6"/>
        <v>49.370833333348855</v>
      </c>
      <c r="I109" s="4" t="b">
        <v>1</v>
      </c>
      <c r="J109" s="10">
        <f t="shared" si="7"/>
        <v>0</v>
      </c>
      <c r="K109" s="9" t="s">
        <v>14</v>
      </c>
    </row>
    <row r="110" spans="1:11" ht="15" customHeight="1" x14ac:dyDescent="0.25">
      <c r="A110" s="2" t="s">
        <v>44</v>
      </c>
      <c r="B110" s="2" t="s">
        <v>16</v>
      </c>
      <c r="C110" s="2" t="s">
        <v>50</v>
      </c>
      <c r="D110" s="2" t="s">
        <v>18</v>
      </c>
      <c r="E110" s="2" t="s">
        <v>21</v>
      </c>
      <c r="F110" s="13">
        <v>42676.444386574076</v>
      </c>
      <c r="G110" s="13">
        <v>42738.656631944446</v>
      </c>
      <c r="H110" s="4">
        <f t="shared" si="6"/>
        <v>1493.0938888888923</v>
      </c>
      <c r="I110" s="4" t="b">
        <v>0</v>
      </c>
      <c r="J110" s="10">
        <v>1</v>
      </c>
      <c r="K110" s="9" t="s">
        <v>14</v>
      </c>
    </row>
    <row r="111" spans="1:11" ht="15" customHeight="1" x14ac:dyDescent="0.25">
      <c r="A111" s="2" t="s">
        <v>45</v>
      </c>
      <c r="B111" s="2" t="s">
        <v>16</v>
      </c>
      <c r="C111" s="2" t="s">
        <v>50</v>
      </c>
      <c r="D111" s="2" t="s">
        <v>18</v>
      </c>
      <c r="E111" s="2" t="s">
        <v>19</v>
      </c>
      <c r="F111" s="13">
        <v>42718.444386574076</v>
      </c>
      <c r="G111" s="13">
        <v>42720.501504629632</v>
      </c>
      <c r="H111" s="4">
        <f t="shared" si="6"/>
        <v>49.370833333348855</v>
      </c>
      <c r="I111" s="4" t="b">
        <v>0</v>
      </c>
      <c r="J111" s="10">
        <f t="shared" si="7"/>
        <v>1</v>
      </c>
      <c r="K111" s="9" t="s">
        <v>14</v>
      </c>
    </row>
    <row r="112" spans="1:11" ht="15" customHeight="1" x14ac:dyDescent="0.25">
      <c r="A112" s="2" t="s">
        <v>45</v>
      </c>
      <c r="B112" s="2" t="s">
        <v>16</v>
      </c>
      <c r="C112" s="2" t="s">
        <v>49</v>
      </c>
      <c r="D112" s="2" t="s">
        <v>18</v>
      </c>
      <c r="E112" s="2" t="s">
        <v>38</v>
      </c>
      <c r="F112" s="13">
        <v>42718.444386574076</v>
      </c>
      <c r="G112" s="13">
        <v>42720.501504629632</v>
      </c>
      <c r="H112" s="4">
        <f t="shared" si="6"/>
        <v>49.370833333348855</v>
      </c>
      <c r="I112" s="4" t="b">
        <v>0</v>
      </c>
      <c r="J112" s="10">
        <f t="shared" si="7"/>
        <v>1</v>
      </c>
      <c r="K112" s="9" t="s">
        <v>14</v>
      </c>
    </row>
    <row r="113" spans="1:11" ht="15" customHeight="1" x14ac:dyDescent="0.25">
      <c r="A113" s="2" t="s">
        <v>45</v>
      </c>
      <c r="B113" s="2" t="s">
        <v>16</v>
      </c>
      <c r="C113" s="2" t="s">
        <v>50</v>
      </c>
      <c r="D113" s="2" t="s">
        <v>18</v>
      </c>
      <c r="E113" s="2" t="s">
        <v>19</v>
      </c>
      <c r="F113" s="13">
        <v>42720.501134259262</v>
      </c>
      <c r="G113" s="13">
        <v>42732.649282407408</v>
      </c>
      <c r="H113" s="4">
        <f t="shared" si="6"/>
        <v>291.55555555550382</v>
      </c>
      <c r="I113" s="4" t="b">
        <v>0</v>
      </c>
      <c r="J113" s="10">
        <f t="shared" si="7"/>
        <v>1</v>
      </c>
      <c r="K113" s="9" t="s">
        <v>14</v>
      </c>
    </row>
    <row r="114" spans="1:11" ht="15" customHeight="1" x14ac:dyDescent="0.25">
      <c r="A114" s="2" t="s">
        <v>45</v>
      </c>
      <c r="B114" s="2" t="s">
        <v>16</v>
      </c>
      <c r="C114" s="2" t="s">
        <v>49</v>
      </c>
      <c r="D114" s="2" t="s">
        <v>18</v>
      </c>
      <c r="E114" s="2" t="s">
        <v>38</v>
      </c>
      <c r="F114" s="13">
        <v>42718.444386574076</v>
      </c>
      <c r="G114" s="13">
        <v>42720.501504629632</v>
      </c>
      <c r="H114" s="4">
        <f t="shared" si="6"/>
        <v>49.370833333348855</v>
      </c>
      <c r="I114" s="4" t="b">
        <v>0</v>
      </c>
      <c r="J114" s="10">
        <f t="shared" si="7"/>
        <v>1</v>
      </c>
      <c r="K114" s="9" t="s">
        <v>14</v>
      </c>
    </row>
    <row r="115" spans="1:11" ht="15" customHeight="1" x14ac:dyDescent="0.25">
      <c r="A115" s="2" t="s">
        <v>45</v>
      </c>
      <c r="B115" s="2" t="s">
        <v>16</v>
      </c>
      <c r="C115" s="2" t="s">
        <v>50</v>
      </c>
      <c r="D115" s="2" t="s">
        <v>18</v>
      </c>
      <c r="E115" s="2" t="s">
        <v>19</v>
      </c>
      <c r="F115" s="13">
        <v>42718.444386574076</v>
      </c>
      <c r="G115" s="13">
        <v>42720.501504629632</v>
      </c>
      <c r="H115" s="4">
        <f t="shared" si="6"/>
        <v>49.370833333348855</v>
      </c>
      <c r="I115" s="4" t="b">
        <v>0</v>
      </c>
      <c r="J115" s="10">
        <f t="shared" si="7"/>
        <v>1</v>
      </c>
      <c r="K115" s="9" t="s">
        <v>14</v>
      </c>
    </row>
    <row r="116" spans="1:11" ht="15" customHeight="1" x14ac:dyDescent="0.25">
      <c r="A116" s="2" t="s">
        <v>45</v>
      </c>
      <c r="B116" s="2" t="s">
        <v>16</v>
      </c>
      <c r="C116" s="2" t="s">
        <v>50</v>
      </c>
      <c r="D116" s="2" t="s">
        <v>18</v>
      </c>
      <c r="E116" s="2" t="s">
        <v>20</v>
      </c>
      <c r="F116" s="13">
        <v>42718.444386574076</v>
      </c>
      <c r="G116" s="13">
        <v>42720.501504629632</v>
      </c>
      <c r="H116" s="4">
        <f t="shared" si="6"/>
        <v>49.370833333348855</v>
      </c>
      <c r="I116" s="4" t="b">
        <v>0</v>
      </c>
      <c r="J116" s="10">
        <f t="shared" si="7"/>
        <v>0</v>
      </c>
      <c r="K116" s="9" t="s">
        <v>14</v>
      </c>
    </row>
    <row r="117" spans="1:11" ht="15" customHeight="1" x14ac:dyDescent="0.25">
      <c r="A117" s="2" t="s">
        <v>45</v>
      </c>
      <c r="B117" s="2" t="s">
        <v>16</v>
      </c>
      <c r="C117" s="2" t="s">
        <v>50</v>
      </c>
      <c r="D117" s="2" t="s">
        <v>18</v>
      </c>
      <c r="E117" s="2" t="s">
        <v>21</v>
      </c>
      <c r="F117" s="13">
        <v>42718.444386574076</v>
      </c>
      <c r="G117" s="13">
        <v>42720.501504629632</v>
      </c>
      <c r="H117" s="4">
        <f t="shared" si="6"/>
        <v>49.370833333348855</v>
      </c>
      <c r="I117" s="4" t="b">
        <v>1</v>
      </c>
      <c r="J117" s="10">
        <v>1</v>
      </c>
      <c r="K117" s="9" t="s">
        <v>14</v>
      </c>
    </row>
    <row r="118" spans="1:11" ht="15" customHeight="1" x14ac:dyDescent="0.25">
      <c r="A118" s="2" t="s">
        <v>46</v>
      </c>
      <c r="B118" s="2" t="s">
        <v>16</v>
      </c>
      <c r="C118" s="2" t="s">
        <v>50</v>
      </c>
      <c r="D118" s="2" t="s">
        <v>18</v>
      </c>
      <c r="E118" s="2" t="s">
        <v>19</v>
      </c>
      <c r="F118" s="13">
        <v>42718.444386574076</v>
      </c>
      <c r="G118" s="13">
        <v>42720.501504629632</v>
      </c>
      <c r="H118" s="4">
        <f t="shared" si="6"/>
        <v>49.370833333348855</v>
      </c>
      <c r="I118" s="4" t="b">
        <v>0</v>
      </c>
      <c r="J118" s="10">
        <f t="shared" si="7"/>
        <v>1</v>
      </c>
      <c r="K118" s="9" t="s">
        <v>14</v>
      </c>
    </row>
    <row r="119" spans="1:11" ht="15" customHeight="1" x14ac:dyDescent="0.25">
      <c r="A119" s="2" t="s">
        <v>46</v>
      </c>
      <c r="B119" s="2" t="s">
        <v>16</v>
      </c>
      <c r="C119" s="2" t="s">
        <v>49</v>
      </c>
      <c r="D119" s="2" t="s">
        <v>18</v>
      </c>
      <c r="E119" s="2" t="s">
        <v>38</v>
      </c>
      <c r="F119" s="13">
        <v>42718.444386574076</v>
      </c>
      <c r="G119" s="13">
        <v>42720.501504629632</v>
      </c>
      <c r="H119" s="4">
        <f t="shared" si="6"/>
        <v>49.370833333348855</v>
      </c>
      <c r="I119" s="4" t="b">
        <v>0</v>
      </c>
      <c r="J119" s="10">
        <f t="shared" si="7"/>
        <v>1</v>
      </c>
      <c r="K119" s="9" t="s">
        <v>14</v>
      </c>
    </row>
    <row r="120" spans="1:11" ht="15" customHeight="1" x14ac:dyDescent="0.25">
      <c r="A120" s="2" t="s">
        <v>46</v>
      </c>
      <c r="B120" s="2" t="s">
        <v>16</v>
      </c>
      <c r="C120" s="2" t="s">
        <v>50</v>
      </c>
      <c r="D120" s="2" t="s">
        <v>18</v>
      </c>
      <c r="E120" s="2" t="s">
        <v>19</v>
      </c>
      <c r="F120" s="13">
        <v>42720.501284722224</v>
      </c>
      <c r="G120" s="13">
        <v>42732.647719907407</v>
      </c>
      <c r="H120" s="4">
        <f t="shared" si="6"/>
        <v>291.51444444438675</v>
      </c>
      <c r="I120" s="4" t="b">
        <v>0</v>
      </c>
      <c r="J120" s="10">
        <f t="shared" si="7"/>
        <v>1</v>
      </c>
      <c r="K120" s="9" t="s">
        <v>14</v>
      </c>
    </row>
    <row r="121" spans="1:11" ht="15" customHeight="1" x14ac:dyDescent="0.25">
      <c r="A121" s="2" t="s">
        <v>46</v>
      </c>
      <c r="B121" s="2" t="s">
        <v>16</v>
      </c>
      <c r="C121" s="2" t="s">
        <v>49</v>
      </c>
      <c r="D121" s="2" t="s">
        <v>18</v>
      </c>
      <c r="E121" s="2" t="s">
        <v>38</v>
      </c>
      <c r="F121" s="13">
        <v>42732.647719907407</v>
      </c>
      <c r="G121" s="13">
        <v>42732.64775462963</v>
      </c>
      <c r="H121" s="4">
        <f t="shared" si="6"/>
        <v>8.3333335351198912E-4</v>
      </c>
      <c r="I121" s="4" t="b">
        <v>0</v>
      </c>
      <c r="J121" s="10">
        <f t="shared" si="7"/>
        <v>1</v>
      </c>
      <c r="K121" s="9" t="s">
        <v>14</v>
      </c>
    </row>
    <row r="122" spans="1:11" ht="15" customHeight="1" x14ac:dyDescent="0.25">
      <c r="A122" s="2" t="s">
        <v>46</v>
      </c>
      <c r="B122" s="2" t="s">
        <v>16</v>
      </c>
      <c r="C122" s="2" t="s">
        <v>17</v>
      </c>
      <c r="D122" s="2" t="s">
        <v>18</v>
      </c>
      <c r="E122" s="2" t="s">
        <v>20</v>
      </c>
      <c r="F122" s="13">
        <v>42719.630543981482</v>
      </c>
      <c r="G122" s="13">
        <v>42720.501458333332</v>
      </c>
      <c r="H122" s="4">
        <f t="shared" si="6"/>
        <v>20.901944444398396</v>
      </c>
      <c r="I122" s="4" t="b">
        <v>1</v>
      </c>
      <c r="J122" s="10">
        <f t="shared" si="7"/>
        <v>0</v>
      </c>
      <c r="K122" s="9" t="s">
        <v>14</v>
      </c>
    </row>
    <row r="123" spans="1:11" ht="15" customHeight="1" x14ac:dyDescent="0.25">
      <c r="A123" s="2" t="s">
        <v>46</v>
      </c>
      <c r="B123" s="2" t="s">
        <v>16</v>
      </c>
      <c r="C123" s="2" t="s">
        <v>17</v>
      </c>
      <c r="D123" s="2" t="s">
        <v>18</v>
      </c>
      <c r="E123" s="2" t="s">
        <v>21</v>
      </c>
      <c r="F123" s="13">
        <v>42719.630543981482</v>
      </c>
      <c r="G123" s="13">
        <v>42720.501458333332</v>
      </c>
      <c r="H123" s="4">
        <f t="shared" si="6"/>
        <v>20.901944444398396</v>
      </c>
      <c r="I123" s="4" t="b">
        <v>1</v>
      </c>
      <c r="J123" s="10">
        <f t="shared" si="7"/>
        <v>1</v>
      </c>
      <c r="K123" s="9" t="s">
        <v>14</v>
      </c>
    </row>
    <row r="124" spans="1:11" ht="15" customHeight="1" x14ac:dyDescent="0.25">
      <c r="A124" s="2" t="s">
        <v>47</v>
      </c>
      <c r="B124" s="2" t="s">
        <v>16</v>
      </c>
      <c r="C124" s="2" t="s">
        <v>17</v>
      </c>
      <c r="D124" s="2" t="s">
        <v>18</v>
      </c>
      <c r="E124" s="2" t="s">
        <v>19</v>
      </c>
      <c r="F124" s="13">
        <v>42675.465277777781</v>
      </c>
      <c r="G124" s="13">
        <v>42720.501354166663</v>
      </c>
      <c r="H124" s="4">
        <f t="shared" si="6"/>
        <v>1080.8658333331696</v>
      </c>
      <c r="I124" s="4" t="b">
        <v>0</v>
      </c>
      <c r="J124" s="10">
        <f t="shared" si="7"/>
        <v>1</v>
      </c>
      <c r="K124" s="9" t="s">
        <v>14</v>
      </c>
    </row>
    <row r="125" spans="1:11" ht="15" customHeight="1" x14ac:dyDescent="0.25">
      <c r="A125" s="2" t="s">
        <v>47</v>
      </c>
      <c r="B125" s="2" t="s">
        <v>16</v>
      </c>
      <c r="C125" s="2" t="s">
        <v>49</v>
      </c>
      <c r="D125" s="2" t="s">
        <v>18</v>
      </c>
      <c r="E125" s="2" t="s">
        <v>38</v>
      </c>
      <c r="F125" s="13">
        <v>42720.501354166663</v>
      </c>
      <c r="G125" s="13">
        <v>42720.501388888886</v>
      </c>
      <c r="H125" s="4">
        <f t="shared" si="6"/>
        <v>8.3333335351198912E-4</v>
      </c>
      <c r="I125" s="4" t="b">
        <v>0</v>
      </c>
      <c r="J125" s="10">
        <f t="shared" si="7"/>
        <v>1</v>
      </c>
      <c r="K125" s="9" t="s">
        <v>14</v>
      </c>
    </row>
    <row r="126" spans="1:11" ht="15" customHeight="1" x14ac:dyDescent="0.25">
      <c r="A126" s="2" t="s">
        <v>47</v>
      </c>
      <c r="B126" s="2" t="s">
        <v>16</v>
      </c>
      <c r="C126" s="2" t="s">
        <v>17</v>
      </c>
      <c r="D126" s="2" t="s">
        <v>18</v>
      </c>
      <c r="E126" s="2" t="s">
        <v>19</v>
      </c>
      <c r="F126" s="13">
        <v>42720.501388888886</v>
      </c>
      <c r="G126" s="13">
        <v>42738.657592592594</v>
      </c>
      <c r="H126" s="4">
        <f t="shared" si="6"/>
        <v>435.7488888889784</v>
      </c>
      <c r="I126" s="4" t="b">
        <v>0</v>
      </c>
      <c r="J126" s="10">
        <f t="shared" si="7"/>
        <v>1</v>
      </c>
      <c r="K126" s="9" t="s">
        <v>14</v>
      </c>
    </row>
    <row r="127" spans="1:11" ht="15" customHeight="1" x14ac:dyDescent="0.25">
      <c r="A127" s="2" t="s">
        <v>47</v>
      </c>
      <c r="B127" s="2" t="s">
        <v>16</v>
      </c>
      <c r="C127" s="2" t="s">
        <v>49</v>
      </c>
      <c r="D127" s="2" t="s">
        <v>18</v>
      </c>
      <c r="E127" s="2" t="s">
        <v>38</v>
      </c>
      <c r="F127" s="13">
        <v>42738.657592592594</v>
      </c>
      <c r="G127" s="13">
        <v>42738.657650462963</v>
      </c>
      <c r="H127" s="4">
        <f t="shared" si="6"/>
        <v>1.3888888643123209E-3</v>
      </c>
      <c r="I127" s="4" t="b">
        <v>0</v>
      </c>
      <c r="J127" s="10">
        <f t="shared" si="7"/>
        <v>1</v>
      </c>
      <c r="K127" s="9" t="s">
        <v>14</v>
      </c>
    </row>
    <row r="128" spans="1:11" ht="15" customHeight="1" x14ac:dyDescent="0.25">
      <c r="A128" s="2" t="s">
        <v>47</v>
      </c>
      <c r="B128" s="2" t="s">
        <v>16</v>
      </c>
      <c r="C128" s="2" t="s">
        <v>17</v>
      </c>
      <c r="D128" s="2" t="s">
        <v>18</v>
      </c>
      <c r="E128" s="2" t="s">
        <v>19</v>
      </c>
      <c r="F128" s="13">
        <v>42732.68408564815</v>
      </c>
      <c r="G128" s="13">
        <v>42738.652037037034</v>
      </c>
      <c r="H128" s="4">
        <f t="shared" si="6"/>
        <v>143.23083333321847</v>
      </c>
      <c r="I128" s="4" t="b">
        <v>0</v>
      </c>
      <c r="J128" s="10">
        <f t="shared" si="7"/>
        <v>1</v>
      </c>
      <c r="K128" s="9" t="s">
        <v>14</v>
      </c>
    </row>
    <row r="129" spans="1:11" ht="15" customHeight="1" x14ac:dyDescent="0.25">
      <c r="A129" s="2" t="s">
        <v>47</v>
      </c>
      <c r="B129" s="2" t="s">
        <v>16</v>
      </c>
      <c r="C129" s="2" t="s">
        <v>17</v>
      </c>
      <c r="D129" s="2" t="s">
        <v>18</v>
      </c>
      <c r="E129" s="2" t="s">
        <v>20</v>
      </c>
      <c r="F129" s="13">
        <v>42719.630543981482</v>
      </c>
      <c r="G129" s="13">
        <v>42720.501458333332</v>
      </c>
      <c r="H129" s="4">
        <f t="shared" si="6"/>
        <v>20.901944444398396</v>
      </c>
      <c r="I129" s="4" t="b">
        <v>1</v>
      </c>
      <c r="J129" s="10">
        <f t="shared" si="7"/>
        <v>0</v>
      </c>
      <c r="K129" s="9" t="s">
        <v>14</v>
      </c>
    </row>
    <row r="130" spans="1:11" ht="15" customHeight="1" x14ac:dyDescent="0.25">
      <c r="A130" s="2" t="s">
        <v>47</v>
      </c>
      <c r="B130" s="2" t="s">
        <v>16</v>
      </c>
      <c r="C130" s="2" t="s">
        <v>50</v>
      </c>
      <c r="D130" s="2" t="s">
        <v>18</v>
      </c>
      <c r="E130" s="2" t="s">
        <v>21</v>
      </c>
      <c r="F130" s="13">
        <v>42718.444386574076</v>
      </c>
      <c r="G130" s="13">
        <v>42720.501504629632</v>
      </c>
      <c r="H130" s="4">
        <f t="shared" ref="H130:H193" si="8">IF(G130 &lt;&gt; 0, (G130-F130)*24, "")</f>
        <v>49.370833333348855</v>
      </c>
      <c r="I130" s="4" t="b">
        <v>0</v>
      </c>
      <c r="J130" s="10">
        <f t="shared" ref="J130:J193" si="9">IF(OR(AND(E130 = "Time in ""Open""",H130 &lt; 2), AND(E130 = "Time in ""In Progress""",H130 &lt; 8), AND(E130 = "Time to first response",H130 &lt; 3), AND(E130 = "Time to resolution",H130 &lt; 24), AND(E130 &lt;&gt; "Time in ""Open""", E130 &lt;&gt; "Time in ""In progress""", E130 &lt;&gt; "Time to first response", E130 &lt;&gt; "Time to resolution")), 1, 0)</f>
        <v>0</v>
      </c>
      <c r="K130" s="9" t="s">
        <v>14</v>
      </c>
    </row>
    <row r="131" spans="1:11" ht="15" customHeight="1" x14ac:dyDescent="0.25">
      <c r="A131" s="2" t="s">
        <v>48</v>
      </c>
      <c r="B131" s="2" t="s">
        <v>16</v>
      </c>
      <c r="C131" s="2" t="s">
        <v>50</v>
      </c>
      <c r="D131" s="2" t="s">
        <v>25</v>
      </c>
      <c r="E131" s="2" t="s">
        <v>19</v>
      </c>
      <c r="F131" s="13">
        <v>42675.464444444442</v>
      </c>
      <c r="G131" s="13">
        <v>42719.630439814813</v>
      </c>
      <c r="H131" s="4">
        <f t="shared" si="8"/>
        <v>1059.9838888889062</v>
      </c>
      <c r="I131" s="4" t="b">
        <v>0</v>
      </c>
      <c r="J131" s="10">
        <f t="shared" si="9"/>
        <v>1</v>
      </c>
      <c r="K131" s="9" t="s">
        <v>14</v>
      </c>
    </row>
    <row r="132" spans="1:11" ht="15" customHeight="1" x14ac:dyDescent="0.25">
      <c r="A132" s="2" t="s">
        <v>48</v>
      </c>
      <c r="B132" s="2" t="s">
        <v>16</v>
      </c>
      <c r="C132" s="2" t="s">
        <v>49</v>
      </c>
      <c r="D132" s="2" t="s">
        <v>25</v>
      </c>
      <c r="E132" s="2" t="s">
        <v>38</v>
      </c>
      <c r="F132" s="13">
        <v>42718.444386574076</v>
      </c>
      <c r="G132" s="13">
        <v>42720.501504629632</v>
      </c>
      <c r="H132" s="4">
        <f t="shared" si="8"/>
        <v>49.370833333348855</v>
      </c>
      <c r="I132" s="4" t="b">
        <v>0</v>
      </c>
      <c r="J132" s="10">
        <f t="shared" si="9"/>
        <v>1</v>
      </c>
      <c r="K132" s="9" t="s">
        <v>14</v>
      </c>
    </row>
    <row r="133" spans="1:11" ht="15" customHeight="1" x14ac:dyDescent="0.25">
      <c r="A133" s="2" t="s">
        <v>48</v>
      </c>
      <c r="B133" s="2" t="s">
        <v>16</v>
      </c>
      <c r="C133" s="2" t="s">
        <v>50</v>
      </c>
      <c r="D133" s="2" t="s">
        <v>25</v>
      </c>
      <c r="E133" s="2" t="s">
        <v>19</v>
      </c>
      <c r="F133" s="13">
        <v>42719.630543981482</v>
      </c>
      <c r="G133" s="13">
        <v>42720.500578703701</v>
      </c>
      <c r="H133" s="4">
        <f t="shared" si="8"/>
        <v>20.880833333241753</v>
      </c>
      <c r="I133" s="4" t="b">
        <v>0</v>
      </c>
      <c r="J133" s="10">
        <f t="shared" si="9"/>
        <v>1</v>
      </c>
      <c r="K133" s="9" t="s">
        <v>14</v>
      </c>
    </row>
    <row r="134" spans="1:11" ht="15" customHeight="1" x14ac:dyDescent="0.25">
      <c r="A134" s="2" t="s">
        <v>48</v>
      </c>
      <c r="B134" s="2" t="s">
        <v>16</v>
      </c>
      <c r="C134" s="2" t="s">
        <v>49</v>
      </c>
      <c r="D134" s="2" t="s">
        <v>25</v>
      </c>
      <c r="E134" s="2" t="s">
        <v>38</v>
      </c>
      <c r="F134" s="13">
        <v>42718.444386574076</v>
      </c>
      <c r="G134" s="13">
        <v>42720.501504629632</v>
      </c>
      <c r="H134" s="4">
        <f t="shared" si="8"/>
        <v>49.370833333348855</v>
      </c>
      <c r="I134" s="4" t="b">
        <v>0</v>
      </c>
      <c r="J134" s="10">
        <f t="shared" si="9"/>
        <v>1</v>
      </c>
      <c r="K134" s="9" t="s">
        <v>14</v>
      </c>
    </row>
    <row r="135" spans="1:11" ht="15" customHeight="1" x14ac:dyDescent="0.25">
      <c r="A135" s="2" t="s">
        <v>48</v>
      </c>
      <c r="B135" s="2" t="s">
        <v>16</v>
      </c>
      <c r="C135" s="2" t="s">
        <v>50</v>
      </c>
      <c r="D135" s="2" t="s">
        <v>25</v>
      </c>
      <c r="E135" s="2" t="s">
        <v>19</v>
      </c>
      <c r="F135" s="13">
        <v>42720.500636574077</v>
      </c>
      <c r="G135" s="13">
        <v>42732.647453703707</v>
      </c>
      <c r="H135" s="4">
        <f t="shared" si="8"/>
        <v>291.52361111110076</v>
      </c>
      <c r="I135" s="4" t="b">
        <v>0</v>
      </c>
      <c r="J135" s="10">
        <f t="shared" si="9"/>
        <v>1</v>
      </c>
      <c r="K135" s="9" t="s">
        <v>14</v>
      </c>
    </row>
    <row r="136" spans="1:11" ht="15" customHeight="1" x14ac:dyDescent="0.25">
      <c r="A136" s="2" t="s">
        <v>48</v>
      </c>
      <c r="B136" s="2" t="s">
        <v>16</v>
      </c>
      <c r="C136" s="2" t="s">
        <v>49</v>
      </c>
      <c r="D136" s="2" t="s">
        <v>25</v>
      </c>
      <c r="E136" s="2" t="s">
        <v>38</v>
      </c>
      <c r="F136" s="13">
        <v>42718.444386574076</v>
      </c>
      <c r="G136" s="13">
        <v>42720.501504629632</v>
      </c>
      <c r="H136" s="4">
        <f t="shared" si="8"/>
        <v>49.370833333348855</v>
      </c>
      <c r="I136" s="4" t="b">
        <v>0</v>
      </c>
      <c r="J136" s="10">
        <v>0</v>
      </c>
      <c r="K136" s="9" t="s">
        <v>14</v>
      </c>
    </row>
    <row r="137" spans="1:11" ht="15" customHeight="1" x14ac:dyDescent="0.25">
      <c r="A137" s="2" t="s">
        <v>48</v>
      </c>
      <c r="B137" s="2" t="s">
        <v>16</v>
      </c>
      <c r="C137" s="2" t="s">
        <v>50</v>
      </c>
      <c r="D137" s="2" t="s">
        <v>25</v>
      </c>
      <c r="E137" s="2" t="s">
        <v>20</v>
      </c>
      <c r="F137" s="13">
        <v>42675.464444444442</v>
      </c>
      <c r="G137" s="13">
        <v>42745.640698854164</v>
      </c>
      <c r="H137" s="4">
        <f t="shared" si="8"/>
        <v>1684.2301058333251</v>
      </c>
      <c r="I137" s="4" t="b">
        <v>1</v>
      </c>
      <c r="J137" s="10">
        <v>0</v>
      </c>
      <c r="K137" s="9" t="s">
        <v>14</v>
      </c>
    </row>
    <row r="138" spans="1:11" ht="15" customHeight="1" x14ac:dyDescent="0.25">
      <c r="A138" s="2" t="s">
        <v>48</v>
      </c>
      <c r="B138" s="2" t="s">
        <v>16</v>
      </c>
      <c r="C138" s="2" t="s">
        <v>50</v>
      </c>
      <c r="D138" s="2" t="s">
        <v>25</v>
      </c>
      <c r="E138" s="2" t="s">
        <v>21</v>
      </c>
      <c r="F138" s="13">
        <v>42718.444386574076</v>
      </c>
      <c r="G138" s="13">
        <v>42720.501504629632</v>
      </c>
      <c r="H138" s="4">
        <f t="shared" si="8"/>
        <v>49.370833333348855</v>
      </c>
      <c r="I138" s="4" t="b">
        <v>1</v>
      </c>
      <c r="J138" s="10">
        <v>0</v>
      </c>
      <c r="K138" s="9" t="s">
        <v>14</v>
      </c>
    </row>
    <row r="139" spans="1:11" x14ac:dyDescent="0.25">
      <c r="A139" s="2" t="s">
        <v>52</v>
      </c>
      <c r="B139" s="2" t="s">
        <v>16</v>
      </c>
      <c r="C139" s="2" t="s">
        <v>49</v>
      </c>
      <c r="D139" s="2" t="s">
        <v>18</v>
      </c>
      <c r="E139" s="2" t="s">
        <v>38</v>
      </c>
      <c r="F139" s="13">
        <v>42732.648726851854</v>
      </c>
      <c r="G139" s="13">
        <v>42738.652048611111</v>
      </c>
      <c r="H139" s="4">
        <f t="shared" si="8"/>
        <v>144.07972222217359</v>
      </c>
      <c r="I139" s="4" t="b">
        <v>1</v>
      </c>
      <c r="J139" s="10">
        <v>0</v>
      </c>
    </row>
    <row r="140" spans="1:11" x14ac:dyDescent="0.25">
      <c r="A140" s="2" t="s">
        <v>53</v>
      </c>
      <c r="B140" s="2" t="s">
        <v>51</v>
      </c>
      <c r="C140" s="2" t="s">
        <v>49</v>
      </c>
      <c r="D140" s="2" t="s">
        <v>18</v>
      </c>
      <c r="E140" s="2" t="s">
        <v>19</v>
      </c>
      <c r="F140" s="13">
        <v>42732.68408564815</v>
      </c>
      <c r="G140" s="13">
        <v>42738.652453703704</v>
      </c>
      <c r="H140" s="4">
        <f t="shared" si="8"/>
        <v>143.24083333328599</v>
      </c>
      <c r="I140" s="4" t="b">
        <v>1</v>
      </c>
      <c r="J140" s="10">
        <v>0</v>
      </c>
    </row>
    <row r="141" spans="1:11" x14ac:dyDescent="0.25">
      <c r="A141" s="2" t="s">
        <v>54</v>
      </c>
      <c r="B141" s="2" t="s">
        <v>51</v>
      </c>
      <c r="C141" s="2" t="s">
        <v>49</v>
      </c>
      <c r="D141" s="2" t="s">
        <v>18</v>
      </c>
      <c r="E141" s="2" t="s">
        <v>20</v>
      </c>
      <c r="F141" s="13">
        <v>42732.684444444443</v>
      </c>
      <c r="G141" s="13">
        <v>42738.655104166668</v>
      </c>
      <c r="H141" s="4">
        <f t="shared" si="8"/>
        <v>143.29583333339542</v>
      </c>
      <c r="I141" s="4" t="b">
        <v>1</v>
      </c>
      <c r="J141" s="10">
        <v>0</v>
      </c>
    </row>
    <row r="142" spans="1:11" x14ac:dyDescent="0.25">
      <c r="A142" s="2" t="s">
        <v>55</v>
      </c>
      <c r="B142" s="2" t="s">
        <v>51</v>
      </c>
      <c r="C142" s="2" t="s">
        <v>49</v>
      </c>
      <c r="D142" s="2" t="s">
        <v>18</v>
      </c>
      <c r="E142" s="2" t="s">
        <v>21</v>
      </c>
      <c r="F142" s="13">
        <v>42719.630543981482</v>
      </c>
      <c r="G142" s="13">
        <v>42720.501458333332</v>
      </c>
      <c r="H142" s="4">
        <f t="shared" si="8"/>
        <v>20.901944444398396</v>
      </c>
      <c r="I142" s="4" t="b">
        <v>1</v>
      </c>
      <c r="J142" s="10">
        <f t="shared" si="9"/>
        <v>1</v>
      </c>
    </row>
    <row r="143" spans="1:11" x14ac:dyDescent="0.25">
      <c r="A143" s="2" t="s">
        <v>56</v>
      </c>
      <c r="B143" s="2" t="s">
        <v>51</v>
      </c>
      <c r="C143" s="2" t="s">
        <v>49</v>
      </c>
      <c r="D143" s="2" t="s">
        <v>18</v>
      </c>
      <c r="E143" s="2" t="s">
        <v>19</v>
      </c>
      <c r="F143" s="13">
        <v>42719.630543981482</v>
      </c>
      <c r="G143" s="13">
        <v>42720.501458333332</v>
      </c>
      <c r="H143" s="4">
        <f t="shared" si="8"/>
        <v>20.901944444398396</v>
      </c>
      <c r="I143" s="4" t="b">
        <v>1</v>
      </c>
      <c r="J143" s="10">
        <f t="shared" si="9"/>
        <v>1</v>
      </c>
    </row>
    <row r="144" spans="1:11" x14ac:dyDescent="0.25">
      <c r="A144" s="2" t="s">
        <v>57</v>
      </c>
      <c r="B144" s="2" t="s">
        <v>51</v>
      </c>
      <c r="C144" s="2" t="s">
        <v>49</v>
      </c>
      <c r="D144" s="2" t="s">
        <v>18</v>
      </c>
      <c r="E144" s="2" t="s">
        <v>38</v>
      </c>
      <c r="F144" s="13">
        <v>42719.630543981482</v>
      </c>
      <c r="G144" s="13">
        <v>42720.501458333332</v>
      </c>
      <c r="H144" s="4">
        <f t="shared" si="8"/>
        <v>20.901944444398396</v>
      </c>
      <c r="I144" s="4" t="b">
        <v>1</v>
      </c>
      <c r="J144" s="10">
        <f t="shared" si="9"/>
        <v>1</v>
      </c>
    </row>
    <row r="145" spans="1:10" x14ac:dyDescent="0.25">
      <c r="A145" s="2" t="s">
        <v>58</v>
      </c>
      <c r="B145" s="2" t="s">
        <v>51</v>
      </c>
      <c r="C145" s="2" t="s">
        <v>49</v>
      </c>
      <c r="D145" s="2" t="s">
        <v>18</v>
      </c>
      <c r="E145" s="2" t="s">
        <v>19</v>
      </c>
      <c r="F145" s="13">
        <v>42720.501226851855</v>
      </c>
      <c r="G145" s="13">
        <v>42732.647511574076</v>
      </c>
      <c r="H145" s="4">
        <f t="shared" si="8"/>
        <v>291.51083333330462</v>
      </c>
      <c r="I145" s="4" t="b">
        <v>1</v>
      </c>
      <c r="J145" s="10">
        <f t="shared" si="9"/>
        <v>1</v>
      </c>
    </row>
    <row r="146" spans="1:10" x14ac:dyDescent="0.25">
      <c r="A146" s="2" t="s">
        <v>59</v>
      </c>
      <c r="B146" s="2" t="s">
        <v>51</v>
      </c>
      <c r="C146" s="2" t="s">
        <v>49</v>
      </c>
      <c r="D146" s="2" t="s">
        <v>18</v>
      </c>
      <c r="E146" s="2" t="s">
        <v>38</v>
      </c>
      <c r="F146" s="13">
        <v>42720.501504629632</v>
      </c>
      <c r="G146" s="13">
        <v>42720.500763888886</v>
      </c>
      <c r="H146" s="4">
        <f t="shared" si="8"/>
        <v>-1.7777777917217463E-2</v>
      </c>
      <c r="I146" s="4" t="b">
        <v>0</v>
      </c>
      <c r="J146" s="10">
        <f t="shared" si="9"/>
        <v>1</v>
      </c>
    </row>
    <row r="147" spans="1:10" x14ac:dyDescent="0.25">
      <c r="A147" s="2" t="s">
        <v>60</v>
      </c>
      <c r="B147" s="2" t="s">
        <v>51</v>
      </c>
      <c r="C147" s="2" t="s">
        <v>49</v>
      </c>
      <c r="D147" s="2" t="s">
        <v>18</v>
      </c>
      <c r="E147" s="2" t="s">
        <v>19</v>
      </c>
      <c r="F147" s="13">
        <v>42720.501226851855</v>
      </c>
      <c r="G147" s="13">
        <v>42732.647511574076</v>
      </c>
      <c r="H147" s="4">
        <f t="shared" si="8"/>
        <v>291.51083333330462</v>
      </c>
      <c r="I147" s="4" t="b">
        <v>1</v>
      </c>
      <c r="J147" s="10">
        <f t="shared" si="9"/>
        <v>1</v>
      </c>
    </row>
    <row r="148" spans="1:10" x14ac:dyDescent="0.25">
      <c r="A148" s="2" t="s">
        <v>61</v>
      </c>
      <c r="B148" s="2" t="s">
        <v>51</v>
      </c>
      <c r="C148" s="2" t="s">
        <v>49</v>
      </c>
      <c r="D148" s="2" t="s">
        <v>18</v>
      </c>
      <c r="E148" s="2" t="s">
        <v>20</v>
      </c>
      <c r="F148" s="13">
        <v>42738.656585648147</v>
      </c>
      <c r="G148" s="13">
        <v>42732.647939814815</v>
      </c>
      <c r="H148" s="4">
        <f t="shared" si="8"/>
        <v>-144.20749999996042</v>
      </c>
      <c r="I148" s="4" t="b">
        <v>0</v>
      </c>
      <c r="J148" s="10">
        <f t="shared" si="9"/>
        <v>1</v>
      </c>
    </row>
    <row r="149" spans="1:10" x14ac:dyDescent="0.25">
      <c r="A149" s="2" t="s">
        <v>62</v>
      </c>
      <c r="B149" s="2" t="s">
        <v>51</v>
      </c>
      <c r="C149" s="2" t="s">
        <v>49</v>
      </c>
      <c r="D149" s="2" t="s">
        <v>18</v>
      </c>
      <c r="E149" s="2" t="s">
        <v>21</v>
      </c>
      <c r="F149" s="13">
        <v>42719.630543981482</v>
      </c>
      <c r="G149" s="13">
        <v>42720.501458333332</v>
      </c>
      <c r="H149" s="4">
        <f t="shared" si="8"/>
        <v>20.901944444398396</v>
      </c>
      <c r="I149" s="4" t="b">
        <v>1</v>
      </c>
      <c r="J149" s="10">
        <f t="shared" si="9"/>
        <v>1</v>
      </c>
    </row>
    <row r="150" spans="1:10" x14ac:dyDescent="0.25">
      <c r="A150" s="2" t="s">
        <v>63</v>
      </c>
      <c r="B150" s="2" t="s">
        <v>51</v>
      </c>
      <c r="C150" s="2" t="s">
        <v>49</v>
      </c>
      <c r="D150" s="2" t="s">
        <v>18</v>
      </c>
      <c r="E150" s="2" t="s">
        <v>19</v>
      </c>
      <c r="F150" s="13">
        <v>42719.630543981482</v>
      </c>
      <c r="G150" s="13">
        <v>42720.501458333332</v>
      </c>
      <c r="H150" s="4">
        <f t="shared" si="8"/>
        <v>20.901944444398396</v>
      </c>
      <c r="I150" s="4" t="b">
        <v>1</v>
      </c>
      <c r="J150" s="10">
        <f t="shared" si="9"/>
        <v>1</v>
      </c>
    </row>
    <row r="151" spans="1:10" x14ac:dyDescent="0.25">
      <c r="A151" s="2" t="s">
        <v>64</v>
      </c>
      <c r="B151" s="2" t="s">
        <v>51</v>
      </c>
      <c r="C151" s="2" t="s">
        <v>49</v>
      </c>
      <c r="D151" s="2" t="s">
        <v>18</v>
      </c>
      <c r="E151" s="2" t="s">
        <v>38</v>
      </c>
      <c r="F151" s="13">
        <v>42719.630543981482</v>
      </c>
      <c r="G151" s="13">
        <v>42720.501458333332</v>
      </c>
      <c r="H151" s="4">
        <f t="shared" si="8"/>
        <v>20.901944444398396</v>
      </c>
      <c r="I151" s="4" t="b">
        <v>1</v>
      </c>
      <c r="J151" s="10">
        <f t="shared" si="9"/>
        <v>1</v>
      </c>
    </row>
    <row r="152" spans="1:10" x14ac:dyDescent="0.25">
      <c r="A152" s="2" t="s">
        <v>65</v>
      </c>
      <c r="B152" s="2" t="s">
        <v>51</v>
      </c>
      <c r="C152" s="2" t="s">
        <v>49</v>
      </c>
      <c r="D152" s="2" t="s">
        <v>18</v>
      </c>
      <c r="E152" s="2" t="s">
        <v>19</v>
      </c>
      <c r="F152" s="13">
        <v>42720.501087962963</v>
      </c>
      <c r="G152" s="13">
        <v>42738.652453703704</v>
      </c>
      <c r="H152" s="4">
        <f t="shared" si="8"/>
        <v>435.63277777779149</v>
      </c>
      <c r="I152" s="4" t="b">
        <v>1</v>
      </c>
      <c r="J152" s="10">
        <f t="shared" si="9"/>
        <v>1</v>
      </c>
    </row>
    <row r="153" spans="1:10" x14ac:dyDescent="0.25">
      <c r="A153" s="2" t="s">
        <v>66</v>
      </c>
      <c r="B153" s="2" t="s">
        <v>51</v>
      </c>
      <c r="C153" s="2" t="s">
        <v>49</v>
      </c>
      <c r="D153" s="2" t="s">
        <v>18</v>
      </c>
      <c r="E153" s="2" t="s">
        <v>38</v>
      </c>
      <c r="F153" s="13">
        <v>42720.501134259262</v>
      </c>
      <c r="G153" s="13">
        <v>42738.655104166668</v>
      </c>
      <c r="H153" s="4">
        <f t="shared" si="8"/>
        <v>435.69527777773328</v>
      </c>
      <c r="I153" s="4" t="b">
        <v>0</v>
      </c>
      <c r="J153" s="10">
        <f t="shared" si="9"/>
        <v>1</v>
      </c>
    </row>
    <row r="154" spans="1:10" x14ac:dyDescent="0.25">
      <c r="A154" s="2" t="s">
        <v>67</v>
      </c>
      <c r="B154" s="2" t="s">
        <v>51</v>
      </c>
      <c r="C154" s="2" t="s">
        <v>50</v>
      </c>
      <c r="D154" s="2" t="s">
        <v>18</v>
      </c>
      <c r="E154" s="2" t="s">
        <v>20</v>
      </c>
      <c r="F154" s="13">
        <v>42732.649282407408</v>
      </c>
      <c r="G154" s="13">
        <v>42745.640695717593</v>
      </c>
      <c r="H154" s="4">
        <f t="shared" si="8"/>
        <v>311.79391944443341</v>
      </c>
      <c r="I154" s="4" t="b">
        <v>0</v>
      </c>
      <c r="J154" s="10">
        <f t="shared" si="9"/>
        <v>0</v>
      </c>
    </row>
    <row r="155" spans="1:10" x14ac:dyDescent="0.25">
      <c r="A155" s="2" t="s">
        <v>68</v>
      </c>
      <c r="B155" s="2" t="s">
        <v>51</v>
      </c>
      <c r="C155" s="2" t="s">
        <v>50</v>
      </c>
      <c r="D155" s="2" t="s">
        <v>18</v>
      </c>
      <c r="E155" s="2" t="s">
        <v>21</v>
      </c>
      <c r="F155" s="13">
        <v>42732.649328703701</v>
      </c>
      <c r="G155" s="13">
        <v>42738.655104166668</v>
      </c>
      <c r="H155" s="4">
        <f t="shared" si="8"/>
        <v>144.13861111120787</v>
      </c>
      <c r="I155" s="4" t="b">
        <v>0</v>
      </c>
      <c r="J155" s="10">
        <f t="shared" si="9"/>
        <v>0</v>
      </c>
    </row>
    <row r="156" spans="1:10" x14ac:dyDescent="0.25">
      <c r="A156" s="2" t="s">
        <v>69</v>
      </c>
      <c r="B156" s="2" t="s">
        <v>51</v>
      </c>
      <c r="C156" s="2" t="s">
        <v>50</v>
      </c>
      <c r="D156" s="2" t="s">
        <v>18</v>
      </c>
      <c r="E156" s="2" t="s">
        <v>19</v>
      </c>
      <c r="F156" s="13">
        <v>42719.630543981482</v>
      </c>
      <c r="G156" s="13">
        <v>42720.501458333332</v>
      </c>
      <c r="H156" s="4">
        <f t="shared" si="8"/>
        <v>20.901944444398396</v>
      </c>
      <c r="I156" s="4" t="b">
        <v>0</v>
      </c>
      <c r="J156" s="10">
        <f t="shared" si="9"/>
        <v>1</v>
      </c>
    </row>
    <row r="157" spans="1:10" x14ac:dyDescent="0.25">
      <c r="A157" s="2" t="s">
        <v>70</v>
      </c>
      <c r="B157" s="2" t="s">
        <v>16</v>
      </c>
      <c r="C157" s="2" t="s">
        <v>49</v>
      </c>
      <c r="D157" s="2" t="s">
        <v>18</v>
      </c>
      <c r="E157" s="2" t="s">
        <v>38</v>
      </c>
      <c r="F157" s="13">
        <v>42676.444097222222</v>
      </c>
      <c r="G157" s="13">
        <v>42719.636412037034</v>
      </c>
      <c r="H157" s="4">
        <f t="shared" si="8"/>
        <v>1036.6155555555015</v>
      </c>
      <c r="I157" s="4" t="b">
        <v>1</v>
      </c>
      <c r="J157" s="10">
        <f t="shared" si="9"/>
        <v>1</v>
      </c>
    </row>
    <row r="158" spans="1:10" x14ac:dyDescent="0.25">
      <c r="A158" s="2" t="s">
        <v>71</v>
      </c>
      <c r="B158" s="2" t="s">
        <v>51</v>
      </c>
      <c r="C158" s="2" t="s">
        <v>50</v>
      </c>
      <c r="D158" s="2" t="s">
        <v>18</v>
      </c>
      <c r="E158" s="2" t="s">
        <v>19</v>
      </c>
      <c r="F158" s="13">
        <v>42719.630543981482</v>
      </c>
      <c r="G158" s="13">
        <v>42720.501458333332</v>
      </c>
      <c r="H158" s="4">
        <f t="shared" si="8"/>
        <v>20.901944444398396</v>
      </c>
      <c r="I158" s="4" t="b">
        <v>0</v>
      </c>
      <c r="J158" s="10">
        <f t="shared" si="9"/>
        <v>1</v>
      </c>
    </row>
    <row r="159" spans="1:10" x14ac:dyDescent="0.25">
      <c r="A159" s="2" t="s">
        <v>72</v>
      </c>
      <c r="B159" s="2" t="s">
        <v>16</v>
      </c>
      <c r="C159" s="2" t="s">
        <v>49</v>
      </c>
      <c r="D159" s="2" t="s">
        <v>18</v>
      </c>
      <c r="E159" s="2" t="s">
        <v>38</v>
      </c>
      <c r="F159" s="13">
        <v>42720.501226851855</v>
      </c>
      <c r="G159" s="13">
        <v>42720.499432870369</v>
      </c>
      <c r="H159" s="4">
        <f t="shared" si="8"/>
        <v>-4.3055555666796863E-2</v>
      </c>
      <c r="I159" s="4" t="b">
        <v>1</v>
      </c>
      <c r="J159" s="10">
        <f t="shared" si="9"/>
        <v>1</v>
      </c>
    </row>
    <row r="160" spans="1:10" x14ac:dyDescent="0.25">
      <c r="A160" s="2" t="s">
        <v>73</v>
      </c>
      <c r="B160" s="2" t="s">
        <v>51</v>
      </c>
      <c r="C160" s="2" t="s">
        <v>50</v>
      </c>
      <c r="D160" s="2" t="s">
        <v>18</v>
      </c>
      <c r="E160" s="2" t="s">
        <v>19</v>
      </c>
      <c r="F160" s="13">
        <v>42720.501284722224</v>
      </c>
      <c r="G160" s="13">
        <v>42732.648692129631</v>
      </c>
      <c r="H160" s="4">
        <f t="shared" si="8"/>
        <v>291.53777777776122</v>
      </c>
      <c r="I160" s="4" t="b">
        <v>1</v>
      </c>
      <c r="J160" s="10">
        <f t="shared" si="9"/>
        <v>1</v>
      </c>
    </row>
    <row r="161" spans="1:10" x14ac:dyDescent="0.25">
      <c r="A161" s="2" t="s">
        <v>74</v>
      </c>
      <c r="B161" s="2" t="s">
        <v>51</v>
      </c>
      <c r="C161" s="2" t="s">
        <v>50</v>
      </c>
      <c r="D161" s="2" t="s">
        <v>18</v>
      </c>
      <c r="E161" s="2" t="s">
        <v>20</v>
      </c>
      <c r="F161" s="13">
        <v>42732.647719907407</v>
      </c>
      <c r="G161" s="13">
        <v>42732.648726851854</v>
      </c>
      <c r="H161" s="4">
        <f t="shared" si="8"/>
        <v>2.4166666727978736E-2</v>
      </c>
      <c r="I161" s="4" t="b">
        <v>1</v>
      </c>
      <c r="J161" s="10">
        <f t="shared" si="9"/>
        <v>1</v>
      </c>
    </row>
    <row r="162" spans="1:10" x14ac:dyDescent="0.25">
      <c r="A162" s="2" t="s">
        <v>75</v>
      </c>
      <c r="B162" s="2" t="s">
        <v>51</v>
      </c>
      <c r="C162" s="2" t="s">
        <v>50</v>
      </c>
      <c r="D162" s="2" t="s">
        <v>18</v>
      </c>
      <c r="E162" s="2" t="s">
        <v>21</v>
      </c>
      <c r="F162" s="13">
        <v>42719.630543981482</v>
      </c>
      <c r="G162" s="13">
        <v>42720.501458333332</v>
      </c>
      <c r="H162" s="4">
        <f t="shared" si="8"/>
        <v>20.901944444398396</v>
      </c>
      <c r="I162" s="4" t="b">
        <v>1</v>
      </c>
      <c r="J162" s="10">
        <f t="shared" si="9"/>
        <v>1</v>
      </c>
    </row>
    <row r="163" spans="1:10" x14ac:dyDescent="0.25">
      <c r="A163" s="2" t="s">
        <v>76</v>
      </c>
      <c r="B163" s="2" t="s">
        <v>51</v>
      </c>
      <c r="C163" s="2" t="s">
        <v>50</v>
      </c>
      <c r="D163" s="2" t="s">
        <v>18</v>
      </c>
      <c r="E163" s="2" t="s">
        <v>19</v>
      </c>
      <c r="F163" s="13">
        <v>42719.630543981482</v>
      </c>
      <c r="G163" s="13">
        <v>42720.501458333332</v>
      </c>
      <c r="H163" s="4">
        <f t="shared" si="8"/>
        <v>20.901944444398396</v>
      </c>
      <c r="I163" s="4" t="b">
        <v>1</v>
      </c>
      <c r="J163" s="10">
        <f t="shared" si="9"/>
        <v>1</v>
      </c>
    </row>
    <row r="164" spans="1:10" x14ac:dyDescent="0.25">
      <c r="A164" s="2" t="s">
        <v>77</v>
      </c>
      <c r="B164" s="2" t="s">
        <v>16</v>
      </c>
      <c r="C164" s="2" t="s">
        <v>49</v>
      </c>
      <c r="D164" s="2" t="s">
        <v>18</v>
      </c>
      <c r="E164" s="2" t="s">
        <v>38</v>
      </c>
      <c r="F164" s="13">
        <v>42675.465277777781</v>
      </c>
      <c r="G164" s="13">
        <v>42732.698136574072</v>
      </c>
      <c r="H164" s="4">
        <f t="shared" si="8"/>
        <v>1373.5886111109867</v>
      </c>
      <c r="I164" s="4" t="b">
        <v>1</v>
      </c>
      <c r="J164" s="10">
        <f t="shared" si="9"/>
        <v>1</v>
      </c>
    </row>
    <row r="165" spans="1:10" x14ac:dyDescent="0.25">
      <c r="A165" s="2" t="s">
        <v>78</v>
      </c>
      <c r="B165" s="2" t="s">
        <v>51</v>
      </c>
      <c r="C165" s="2" t="s">
        <v>50</v>
      </c>
      <c r="D165" s="2" t="s">
        <v>18</v>
      </c>
      <c r="E165" s="2" t="s">
        <v>19</v>
      </c>
      <c r="F165" s="13">
        <v>42720.501354166663</v>
      </c>
      <c r="G165" s="13">
        <v>42745.640696122682</v>
      </c>
      <c r="H165" s="4">
        <f t="shared" si="8"/>
        <v>603.34420694445726</v>
      </c>
      <c r="I165" s="4" t="b">
        <v>1</v>
      </c>
      <c r="J165" s="10">
        <f t="shared" si="9"/>
        <v>1</v>
      </c>
    </row>
    <row r="166" spans="1:10" x14ac:dyDescent="0.25">
      <c r="A166" s="2" t="s">
        <v>79</v>
      </c>
      <c r="B166" s="2" t="s">
        <v>51</v>
      </c>
      <c r="C166" s="2" t="s">
        <v>49</v>
      </c>
      <c r="D166" s="2" t="s">
        <v>18</v>
      </c>
      <c r="E166" s="2" t="s">
        <v>38</v>
      </c>
      <c r="F166" s="13">
        <v>42720.501388888886</v>
      </c>
      <c r="G166" s="13">
        <v>42732.698136574072</v>
      </c>
      <c r="H166" s="4">
        <f t="shared" si="8"/>
        <v>292.72194444446359</v>
      </c>
      <c r="I166" s="4" t="b">
        <v>1</v>
      </c>
      <c r="J166" s="10">
        <f t="shared" si="9"/>
        <v>1</v>
      </c>
    </row>
    <row r="167" spans="1:10" x14ac:dyDescent="0.25">
      <c r="A167" s="2" t="s">
        <v>80</v>
      </c>
      <c r="B167" s="2" t="s">
        <v>51</v>
      </c>
      <c r="C167" s="2" t="s">
        <v>49</v>
      </c>
      <c r="D167" s="2" t="s">
        <v>18</v>
      </c>
      <c r="E167" s="2" t="s">
        <v>19</v>
      </c>
      <c r="F167" s="13">
        <v>42720.501226851855</v>
      </c>
      <c r="G167" s="13">
        <v>42732.647511574076</v>
      </c>
      <c r="H167" s="4">
        <f t="shared" si="8"/>
        <v>291.51083333330462</v>
      </c>
      <c r="I167" s="4" t="b">
        <v>1</v>
      </c>
      <c r="J167" s="10">
        <f t="shared" si="9"/>
        <v>1</v>
      </c>
    </row>
    <row r="168" spans="1:10" x14ac:dyDescent="0.25">
      <c r="A168" s="2" t="s">
        <v>81</v>
      </c>
      <c r="B168" s="2" t="s">
        <v>51</v>
      </c>
      <c r="C168" s="2" t="s">
        <v>49</v>
      </c>
      <c r="D168" s="2" t="s">
        <v>25</v>
      </c>
      <c r="E168" s="2" t="s">
        <v>38</v>
      </c>
      <c r="F168" s="13">
        <v>42738.657650462963</v>
      </c>
      <c r="G168" s="13">
        <v>42720.501504629632</v>
      </c>
      <c r="H168" s="4">
        <f t="shared" si="8"/>
        <v>-435.74749999993946</v>
      </c>
      <c r="I168" s="4" t="b">
        <v>1</v>
      </c>
      <c r="J168" s="10">
        <v>0</v>
      </c>
    </row>
    <row r="169" spans="1:10" x14ac:dyDescent="0.25">
      <c r="A169" s="2" t="s">
        <v>82</v>
      </c>
      <c r="B169" s="2" t="s">
        <v>51</v>
      </c>
      <c r="C169" s="2" t="s">
        <v>49</v>
      </c>
      <c r="D169" s="2" t="s">
        <v>25</v>
      </c>
      <c r="E169" s="2" t="s">
        <v>20</v>
      </c>
      <c r="F169" s="13">
        <v>42719.630543981482</v>
      </c>
      <c r="G169" s="13">
        <v>42720.501458333332</v>
      </c>
      <c r="H169" s="4">
        <f t="shared" si="8"/>
        <v>20.901944444398396</v>
      </c>
      <c r="I169" s="4" t="b">
        <v>1</v>
      </c>
      <c r="J169" s="10">
        <v>0</v>
      </c>
    </row>
    <row r="170" spans="1:10" x14ac:dyDescent="0.25">
      <c r="A170" s="2" t="s">
        <v>83</v>
      </c>
      <c r="B170" s="2" t="s">
        <v>51</v>
      </c>
      <c r="C170" s="2" t="s">
        <v>49</v>
      </c>
      <c r="D170" s="2" t="s">
        <v>25</v>
      </c>
      <c r="E170" s="2" t="s">
        <v>21</v>
      </c>
      <c r="F170" s="13">
        <v>42719.630543981482</v>
      </c>
      <c r="G170" s="13">
        <v>42720.501458333332</v>
      </c>
      <c r="H170" s="4">
        <f t="shared" si="8"/>
        <v>20.901944444398396</v>
      </c>
      <c r="I170" s="4" t="b">
        <v>1</v>
      </c>
      <c r="J170" s="10">
        <v>0</v>
      </c>
    </row>
    <row r="171" spans="1:10" x14ac:dyDescent="0.25">
      <c r="A171" s="2" t="s">
        <v>84</v>
      </c>
      <c r="B171" s="2" t="s">
        <v>51</v>
      </c>
      <c r="C171" s="2" t="s">
        <v>49</v>
      </c>
      <c r="D171" s="2" t="s">
        <v>25</v>
      </c>
      <c r="E171" s="2" t="s">
        <v>38</v>
      </c>
      <c r="F171" s="13">
        <v>42719.630543981482</v>
      </c>
      <c r="G171" s="13">
        <v>42720.501458333332</v>
      </c>
      <c r="H171" s="4">
        <f t="shared" si="8"/>
        <v>20.901944444398396</v>
      </c>
      <c r="I171" s="4" t="b">
        <v>1</v>
      </c>
      <c r="J171" s="10">
        <v>0</v>
      </c>
    </row>
    <row r="172" spans="1:10" x14ac:dyDescent="0.25">
      <c r="A172" s="2" t="s">
        <v>85</v>
      </c>
      <c r="B172" s="2" t="s">
        <v>51</v>
      </c>
      <c r="C172" s="2" t="s">
        <v>49</v>
      </c>
      <c r="D172" s="2" t="s">
        <v>25</v>
      </c>
      <c r="E172" s="2" t="s">
        <v>19</v>
      </c>
      <c r="F172" s="13">
        <v>42719.630439814813</v>
      </c>
      <c r="G172" s="13">
        <v>42745.640697256946</v>
      </c>
      <c r="H172" s="4">
        <f t="shared" si="8"/>
        <v>624.24617861118168</v>
      </c>
      <c r="I172" s="4" t="b">
        <v>1</v>
      </c>
      <c r="J172" s="10">
        <v>0</v>
      </c>
    </row>
    <row r="173" spans="1:10" x14ac:dyDescent="0.25">
      <c r="A173" s="2" t="s">
        <v>86</v>
      </c>
      <c r="B173" s="2" t="s">
        <v>51</v>
      </c>
      <c r="C173" s="2" t="s">
        <v>49</v>
      </c>
      <c r="D173" s="2" t="s">
        <v>25</v>
      </c>
      <c r="E173" s="2" t="s">
        <v>20</v>
      </c>
      <c r="F173" s="13">
        <v>42719.630543981482</v>
      </c>
      <c r="G173" s="13">
        <v>42738.656631944446</v>
      </c>
      <c r="H173" s="4">
        <f t="shared" si="8"/>
        <v>456.62611111113802</v>
      </c>
      <c r="I173" s="4" t="b">
        <v>0</v>
      </c>
      <c r="J173" s="10">
        <v>0</v>
      </c>
    </row>
    <row r="174" spans="1:10" x14ac:dyDescent="0.25">
      <c r="A174" s="2" t="s">
        <v>87</v>
      </c>
      <c r="B174" s="2" t="s">
        <v>51</v>
      </c>
      <c r="C174" s="2" t="s">
        <v>49</v>
      </c>
      <c r="D174" s="2" t="s">
        <v>25</v>
      </c>
      <c r="E174" s="2" t="s">
        <v>21</v>
      </c>
      <c r="F174" s="13">
        <v>42720.500578703701</v>
      </c>
      <c r="G174" s="13">
        <v>42720.501087962963</v>
      </c>
      <c r="H174" s="4">
        <f t="shared" si="8"/>
        <v>1.2222222285345197E-2</v>
      </c>
      <c r="I174" s="4" t="b">
        <v>1</v>
      </c>
      <c r="J174" s="10">
        <f t="shared" si="9"/>
        <v>1</v>
      </c>
    </row>
    <row r="175" spans="1:10" x14ac:dyDescent="0.25">
      <c r="A175" s="2" t="s">
        <v>88</v>
      </c>
      <c r="B175" s="2" t="s">
        <v>51</v>
      </c>
      <c r="C175" s="2" t="s">
        <v>49</v>
      </c>
      <c r="D175" s="2" t="s">
        <v>25</v>
      </c>
      <c r="E175" s="2" t="s">
        <v>19</v>
      </c>
      <c r="F175" s="13">
        <v>42720.500636574077</v>
      </c>
      <c r="G175" s="13">
        <v>42720.501134259262</v>
      </c>
      <c r="H175" s="4">
        <f t="shared" si="8"/>
        <v>1.1944444442633539E-2</v>
      </c>
      <c r="I175" s="4" t="b">
        <v>0</v>
      </c>
      <c r="J175" s="10">
        <f t="shared" si="9"/>
        <v>1</v>
      </c>
    </row>
    <row r="176" spans="1:10" x14ac:dyDescent="0.25">
      <c r="A176" s="2" t="s">
        <v>89</v>
      </c>
      <c r="B176" s="2" t="s">
        <v>51</v>
      </c>
      <c r="C176" s="2" t="s">
        <v>49</v>
      </c>
      <c r="D176" s="2" t="s">
        <v>18</v>
      </c>
      <c r="E176" s="2" t="s">
        <v>38</v>
      </c>
      <c r="F176" s="13">
        <v>42732.647453703707</v>
      </c>
      <c r="G176" s="13">
        <v>42732.649282407408</v>
      </c>
      <c r="H176" s="4">
        <f t="shared" si="8"/>
        <v>4.3888888845685869E-2</v>
      </c>
      <c r="I176" s="4" t="b">
        <v>1</v>
      </c>
      <c r="J176" s="10">
        <f t="shared" si="9"/>
        <v>1</v>
      </c>
    </row>
    <row r="177" spans="1:10" x14ac:dyDescent="0.25">
      <c r="A177" s="2" t="s">
        <v>90</v>
      </c>
      <c r="B177" s="2" t="s">
        <v>51</v>
      </c>
      <c r="C177" s="2" t="s">
        <v>49</v>
      </c>
      <c r="D177" s="2" t="s">
        <v>18</v>
      </c>
      <c r="E177" s="2" t="s">
        <v>19</v>
      </c>
      <c r="F177" s="13">
        <v>42719.630543981482</v>
      </c>
      <c r="G177" s="13">
        <v>42720.501458333332</v>
      </c>
      <c r="H177" s="4">
        <f t="shared" si="8"/>
        <v>20.901944444398396</v>
      </c>
      <c r="I177" s="4" t="b">
        <v>1</v>
      </c>
      <c r="J177" s="10">
        <f t="shared" si="9"/>
        <v>1</v>
      </c>
    </row>
    <row r="178" spans="1:10" x14ac:dyDescent="0.25">
      <c r="A178" s="2" t="s">
        <v>91</v>
      </c>
      <c r="B178" s="2" t="s">
        <v>51</v>
      </c>
      <c r="C178" s="2" t="s">
        <v>49</v>
      </c>
      <c r="D178" s="2" t="s">
        <v>18</v>
      </c>
      <c r="E178" s="2" t="s">
        <v>38</v>
      </c>
      <c r="F178" s="13">
        <v>42719.630543981482</v>
      </c>
      <c r="G178" s="13">
        <v>42720.501458333332</v>
      </c>
      <c r="H178" s="4">
        <f t="shared" si="8"/>
        <v>20.901944444398396</v>
      </c>
      <c r="I178" s="4" t="b">
        <v>1</v>
      </c>
      <c r="J178" s="10">
        <f t="shared" si="9"/>
        <v>1</v>
      </c>
    </row>
    <row r="179" spans="1:10" x14ac:dyDescent="0.25">
      <c r="A179" s="2" t="s">
        <v>92</v>
      </c>
      <c r="B179" s="2" t="s">
        <v>51</v>
      </c>
      <c r="C179" s="2" t="s">
        <v>49</v>
      </c>
      <c r="D179" s="2" t="s">
        <v>18</v>
      </c>
      <c r="E179" s="2" t="s">
        <v>19</v>
      </c>
      <c r="F179" s="13">
        <v>42732.648726851854</v>
      </c>
      <c r="G179" s="13">
        <v>42732.649467592593</v>
      </c>
      <c r="H179" s="4">
        <f t="shared" si="8"/>
        <v>1.7777777742594481E-2</v>
      </c>
      <c r="I179" s="4" t="b">
        <v>1</v>
      </c>
      <c r="J179" s="10">
        <f t="shared" si="9"/>
        <v>1</v>
      </c>
    </row>
    <row r="180" spans="1:10" x14ac:dyDescent="0.25">
      <c r="A180" s="2" t="s">
        <v>93</v>
      </c>
      <c r="B180" s="2" t="s">
        <v>51</v>
      </c>
      <c r="C180" s="2" t="s">
        <v>50</v>
      </c>
      <c r="D180" s="2" t="s">
        <v>18</v>
      </c>
      <c r="E180" s="2" t="s">
        <v>20</v>
      </c>
      <c r="F180" s="13">
        <v>42732.68408564815</v>
      </c>
      <c r="G180" s="13">
        <v>42745.640697476854</v>
      </c>
      <c r="H180" s="4">
        <f t="shared" si="8"/>
        <v>310.95868388889357</v>
      </c>
      <c r="I180" s="4" t="b">
        <v>0</v>
      </c>
      <c r="J180" s="10">
        <f t="shared" si="9"/>
        <v>0</v>
      </c>
    </row>
    <row r="181" spans="1:10" x14ac:dyDescent="0.25">
      <c r="A181" s="2" t="s">
        <v>94</v>
      </c>
      <c r="B181" s="2" t="s">
        <v>51</v>
      </c>
      <c r="C181" s="2" t="s">
        <v>50</v>
      </c>
      <c r="D181" s="2" t="s">
        <v>18</v>
      </c>
      <c r="E181" s="2" t="s">
        <v>21</v>
      </c>
      <c r="F181" s="13">
        <v>42732.684444444443</v>
      </c>
      <c r="G181" s="13">
        <v>42720.501226851855</v>
      </c>
      <c r="H181" s="4">
        <f t="shared" si="8"/>
        <v>-292.39722222212004</v>
      </c>
      <c r="I181" s="4" t="b">
        <v>0</v>
      </c>
      <c r="J181" s="10">
        <f t="shared" si="9"/>
        <v>1</v>
      </c>
    </row>
    <row r="182" spans="1:10" x14ac:dyDescent="0.25">
      <c r="A182" s="2" t="s">
        <v>95</v>
      </c>
      <c r="B182" s="2" t="s">
        <v>51</v>
      </c>
      <c r="C182" s="2" t="s">
        <v>50</v>
      </c>
      <c r="D182" s="2" t="s">
        <v>18</v>
      </c>
      <c r="E182" s="2" t="s">
        <v>19</v>
      </c>
      <c r="F182" s="13">
        <v>42719.630543981482</v>
      </c>
      <c r="G182" s="13">
        <v>42720.501458333332</v>
      </c>
      <c r="H182" s="4">
        <f t="shared" si="8"/>
        <v>20.901944444398396</v>
      </c>
      <c r="I182" s="4" t="b">
        <v>0</v>
      </c>
      <c r="J182" s="10">
        <f t="shared" si="9"/>
        <v>1</v>
      </c>
    </row>
    <row r="183" spans="1:10" x14ac:dyDescent="0.25">
      <c r="A183" s="2" t="s">
        <v>96</v>
      </c>
      <c r="B183" s="2" t="s">
        <v>16</v>
      </c>
      <c r="C183" s="2" t="s">
        <v>49</v>
      </c>
      <c r="D183" s="2" t="s">
        <v>18</v>
      </c>
      <c r="E183" s="2" t="s">
        <v>38</v>
      </c>
      <c r="F183" s="13">
        <v>42676.444988425923</v>
      </c>
      <c r="G183" s="13">
        <v>42732.647719907407</v>
      </c>
      <c r="H183" s="4">
        <f t="shared" si="8"/>
        <v>1348.8655555556179</v>
      </c>
      <c r="I183" s="4" t="b">
        <v>0</v>
      </c>
      <c r="J183" s="10">
        <f t="shared" si="9"/>
        <v>1</v>
      </c>
    </row>
    <row r="184" spans="1:10" x14ac:dyDescent="0.25">
      <c r="A184" s="2" t="s">
        <v>97</v>
      </c>
      <c r="B184" s="2" t="s">
        <v>51</v>
      </c>
      <c r="C184" s="2" t="s">
        <v>50</v>
      </c>
      <c r="D184" s="2" t="s">
        <v>18</v>
      </c>
      <c r="E184" s="2" t="s">
        <v>19</v>
      </c>
      <c r="F184" s="13">
        <v>42719.630543981482</v>
      </c>
      <c r="G184" s="13">
        <v>42720.501458333332</v>
      </c>
      <c r="H184" s="4">
        <f t="shared" si="8"/>
        <v>20.901944444398396</v>
      </c>
      <c r="I184" s="4" t="b">
        <v>1</v>
      </c>
      <c r="J184" s="10">
        <f t="shared" si="9"/>
        <v>1</v>
      </c>
    </row>
    <row r="185" spans="1:10" x14ac:dyDescent="0.25">
      <c r="A185" s="2" t="s">
        <v>98</v>
      </c>
      <c r="B185" s="2" t="s">
        <v>16</v>
      </c>
      <c r="C185" s="2" t="s">
        <v>49</v>
      </c>
      <c r="D185" s="2" t="s">
        <v>18</v>
      </c>
      <c r="E185" s="2" t="s">
        <v>38</v>
      </c>
      <c r="F185" s="13">
        <v>42720.501458333332</v>
      </c>
      <c r="G185" s="13">
        <v>42745.640697685187</v>
      </c>
      <c r="H185" s="4">
        <f t="shared" si="8"/>
        <v>603.34174444450764</v>
      </c>
      <c r="I185" s="4" t="b">
        <v>0</v>
      </c>
      <c r="J185" s="10">
        <f t="shared" si="9"/>
        <v>1</v>
      </c>
    </row>
    <row r="186" spans="1:10" x14ac:dyDescent="0.25">
      <c r="A186" s="2" t="s">
        <v>99</v>
      </c>
      <c r="B186" s="2" t="s">
        <v>51</v>
      </c>
      <c r="C186" s="2" t="s">
        <v>50</v>
      </c>
      <c r="D186" s="2" t="s">
        <v>18</v>
      </c>
      <c r="E186" s="2" t="s">
        <v>20</v>
      </c>
      <c r="F186" s="13">
        <v>42720.501504629632</v>
      </c>
      <c r="G186" s="13">
        <v>42745.640697685187</v>
      </c>
      <c r="H186" s="4">
        <f t="shared" si="8"/>
        <v>603.34063333331142</v>
      </c>
      <c r="I186" s="4" t="b">
        <v>1</v>
      </c>
      <c r="J186" s="10">
        <f t="shared" si="9"/>
        <v>0</v>
      </c>
    </row>
    <row r="187" spans="1:10" x14ac:dyDescent="0.25">
      <c r="A187" s="2" t="s">
        <v>100</v>
      </c>
      <c r="B187" s="2" t="s">
        <v>51</v>
      </c>
      <c r="C187" s="2" t="s">
        <v>49</v>
      </c>
      <c r="D187" s="2" t="s">
        <v>18</v>
      </c>
      <c r="E187" s="2" t="s">
        <v>21</v>
      </c>
      <c r="F187" s="13">
        <v>42738.656539351854</v>
      </c>
      <c r="G187" s="13">
        <v>42720.501354166663</v>
      </c>
      <c r="H187" s="4">
        <f t="shared" si="8"/>
        <v>-435.72444444458233</v>
      </c>
      <c r="I187" s="4" t="b">
        <v>1</v>
      </c>
      <c r="J187" s="10">
        <f t="shared" si="9"/>
        <v>1</v>
      </c>
    </row>
    <row r="188" spans="1:10" x14ac:dyDescent="0.25">
      <c r="A188" s="2" t="s">
        <v>101</v>
      </c>
      <c r="B188" s="2" t="s">
        <v>51</v>
      </c>
      <c r="C188" s="2" t="s">
        <v>49</v>
      </c>
      <c r="D188" s="2" t="s">
        <v>18</v>
      </c>
      <c r="E188" s="2" t="s">
        <v>19</v>
      </c>
      <c r="F188" s="13">
        <v>42720.501226851855</v>
      </c>
      <c r="G188" s="13">
        <v>42732.647511574076</v>
      </c>
      <c r="H188" s="4">
        <f t="shared" si="8"/>
        <v>291.51083333330462</v>
      </c>
      <c r="I188" s="4" t="b">
        <v>1</v>
      </c>
      <c r="J188" s="10">
        <f t="shared" si="9"/>
        <v>1</v>
      </c>
    </row>
    <row r="189" spans="1:10" x14ac:dyDescent="0.25">
      <c r="A189" s="2" t="s">
        <v>102</v>
      </c>
      <c r="B189" s="2" t="s">
        <v>51</v>
      </c>
      <c r="C189" s="2" t="s">
        <v>49</v>
      </c>
      <c r="D189" s="2" t="s">
        <v>18</v>
      </c>
      <c r="E189" s="2" t="s">
        <v>38</v>
      </c>
      <c r="F189" s="13">
        <v>42676.444386574076</v>
      </c>
      <c r="G189" s="13">
        <v>42738.657592592594</v>
      </c>
      <c r="H189" s="4">
        <f t="shared" si="8"/>
        <v>1493.116944444424</v>
      </c>
      <c r="I189" s="4" t="b">
        <v>1</v>
      </c>
      <c r="J189" s="10">
        <f t="shared" si="9"/>
        <v>1</v>
      </c>
    </row>
    <row r="190" spans="1:10" x14ac:dyDescent="0.25">
      <c r="A190" s="2" t="s">
        <v>103</v>
      </c>
      <c r="B190" s="2" t="s">
        <v>51</v>
      </c>
      <c r="C190" s="2" t="s">
        <v>49</v>
      </c>
      <c r="D190" s="2" t="s">
        <v>18</v>
      </c>
      <c r="E190" s="2" t="s">
        <v>19</v>
      </c>
      <c r="F190" s="13">
        <v>42676.444386574076</v>
      </c>
      <c r="G190" s="13">
        <v>42738.657650462963</v>
      </c>
      <c r="H190" s="4">
        <f t="shared" si="8"/>
        <v>1493.1183333332883</v>
      </c>
      <c r="I190" s="4" t="b">
        <v>1</v>
      </c>
      <c r="J190" s="10">
        <f t="shared" si="9"/>
        <v>1</v>
      </c>
    </row>
    <row r="191" spans="1:10" x14ac:dyDescent="0.25">
      <c r="A191" s="2" t="s">
        <v>104</v>
      </c>
      <c r="B191" s="2" t="s">
        <v>51</v>
      </c>
      <c r="C191" s="2" t="s">
        <v>49</v>
      </c>
      <c r="D191" s="2" t="s">
        <v>18</v>
      </c>
      <c r="E191" s="2" t="s">
        <v>38</v>
      </c>
      <c r="F191" s="13">
        <v>42676.444097222222</v>
      </c>
      <c r="G191" s="13">
        <v>42738.657708333332</v>
      </c>
      <c r="H191" s="4">
        <f t="shared" si="8"/>
        <v>1493.1266666666488</v>
      </c>
      <c r="I191" s="4" t="b">
        <v>1</v>
      </c>
      <c r="J191" s="10">
        <f t="shared" si="9"/>
        <v>1</v>
      </c>
    </row>
    <row r="192" spans="1:10" x14ac:dyDescent="0.25">
      <c r="A192" s="2" t="s">
        <v>105</v>
      </c>
      <c r="B192" s="2" t="s">
        <v>51</v>
      </c>
      <c r="C192" s="2" t="s">
        <v>49</v>
      </c>
      <c r="D192" s="2" t="s">
        <v>18</v>
      </c>
      <c r="E192" s="2" t="s">
        <v>19</v>
      </c>
      <c r="F192" s="13">
        <v>42720.501087962963</v>
      </c>
      <c r="G192" s="13">
        <v>42745.640698611111</v>
      </c>
      <c r="H192" s="4">
        <f t="shared" si="8"/>
        <v>603.35065555555047</v>
      </c>
      <c r="I192" s="4" t="b">
        <v>1</v>
      </c>
      <c r="J192" s="10">
        <f t="shared" si="9"/>
        <v>1</v>
      </c>
    </row>
    <row r="193" spans="1:10" x14ac:dyDescent="0.25">
      <c r="A193" s="2" t="s">
        <v>106</v>
      </c>
      <c r="B193" s="2" t="s">
        <v>51</v>
      </c>
      <c r="C193" s="2" t="s">
        <v>49</v>
      </c>
      <c r="D193" s="2" t="s">
        <v>18</v>
      </c>
      <c r="E193" s="2" t="s">
        <v>20</v>
      </c>
      <c r="F193" s="13">
        <v>42720.501134259262</v>
      </c>
      <c r="G193" s="13">
        <v>42738.657708333332</v>
      </c>
      <c r="H193" s="4">
        <f t="shared" si="8"/>
        <v>435.75777777767507</v>
      </c>
      <c r="I193" s="4" t="b">
        <v>1</v>
      </c>
      <c r="J193" s="10">
        <f t="shared" si="9"/>
        <v>0</v>
      </c>
    </row>
    <row r="194" spans="1:10" x14ac:dyDescent="0.25">
      <c r="A194" s="2" t="s">
        <v>107</v>
      </c>
      <c r="B194" s="2" t="s">
        <v>51</v>
      </c>
      <c r="C194" s="2" t="s">
        <v>49</v>
      </c>
      <c r="D194" s="2" t="s">
        <v>18</v>
      </c>
      <c r="E194" s="2" t="s">
        <v>21</v>
      </c>
      <c r="F194" s="13">
        <v>42732.649282407408</v>
      </c>
      <c r="G194" s="13">
        <v>42719.630439814813</v>
      </c>
      <c r="H194" s="4">
        <f t="shared" ref="H194:H257" si="10">IF(G194 &lt;&gt; 0, (G194-F194)*24, "")</f>
        <v>-312.45222222228767</v>
      </c>
      <c r="I194" s="4" t="b">
        <v>1</v>
      </c>
      <c r="J194" s="10">
        <f t="shared" ref="J194:J257" si="11">IF(OR(AND(E194 = "Time in ""Open""",H194 &lt; 2), AND(E194 = "Time in ""In Progress""",H194 &lt; 8), AND(E194 = "Time to first response",H194 &lt; 3), AND(E194 = "Time to resolution",H194 &lt; 24), AND(E194 &lt;&gt; "Time in ""Open""", E194 &lt;&gt; "Time in ""In progress""", E194 &lt;&gt; "Time to first response", E194 &lt;&gt; "Time to resolution")), 1, 0)</f>
        <v>1</v>
      </c>
    </row>
    <row r="195" spans="1:10" x14ac:dyDescent="0.25">
      <c r="A195" s="2" t="s">
        <v>108</v>
      </c>
      <c r="B195" s="2" t="s">
        <v>51</v>
      </c>
      <c r="C195" s="2" t="s">
        <v>49</v>
      </c>
      <c r="D195" s="2" t="s">
        <v>18</v>
      </c>
      <c r="E195" s="2" t="s">
        <v>19</v>
      </c>
      <c r="F195" s="13">
        <v>42720.501226851855</v>
      </c>
      <c r="G195" s="13">
        <v>42732.647511574076</v>
      </c>
      <c r="H195" s="4">
        <f t="shared" si="10"/>
        <v>291.51083333330462</v>
      </c>
      <c r="I195" s="4" t="b">
        <v>1</v>
      </c>
      <c r="J195" s="10">
        <f t="shared" si="11"/>
        <v>1</v>
      </c>
    </row>
    <row r="196" spans="1:10" x14ac:dyDescent="0.25">
      <c r="A196" s="2" t="s">
        <v>109</v>
      </c>
      <c r="B196" s="2" t="s">
        <v>51</v>
      </c>
      <c r="C196" s="2" t="s">
        <v>49</v>
      </c>
      <c r="D196" s="2" t="s">
        <v>18</v>
      </c>
      <c r="E196" s="2" t="s">
        <v>38</v>
      </c>
      <c r="F196" s="13">
        <v>42719.630543981482</v>
      </c>
      <c r="G196" s="13">
        <v>42720.501458333332</v>
      </c>
      <c r="H196" s="4">
        <f t="shared" si="10"/>
        <v>20.901944444398396</v>
      </c>
      <c r="I196" s="4" t="b">
        <v>1</v>
      </c>
      <c r="J196" s="10">
        <f t="shared" si="11"/>
        <v>1</v>
      </c>
    </row>
    <row r="197" spans="1:10" x14ac:dyDescent="0.25">
      <c r="A197" s="2" t="s">
        <v>110</v>
      </c>
      <c r="B197" s="2" t="s">
        <v>51</v>
      </c>
      <c r="C197" s="2" t="s">
        <v>49</v>
      </c>
      <c r="D197" s="2" t="s">
        <v>18</v>
      </c>
      <c r="E197" s="2" t="s">
        <v>19</v>
      </c>
      <c r="F197" s="13">
        <v>42719.630543981482</v>
      </c>
      <c r="G197" s="13">
        <v>42720.501458333332</v>
      </c>
      <c r="H197" s="4">
        <f t="shared" si="10"/>
        <v>20.901944444398396</v>
      </c>
      <c r="I197" s="4" t="b">
        <v>1</v>
      </c>
      <c r="J197" s="10">
        <f t="shared" si="11"/>
        <v>1</v>
      </c>
    </row>
    <row r="198" spans="1:10" x14ac:dyDescent="0.25">
      <c r="A198" s="2" t="s">
        <v>111</v>
      </c>
      <c r="B198" s="2" t="s">
        <v>51</v>
      </c>
      <c r="C198" s="2" t="s">
        <v>49</v>
      </c>
      <c r="D198" s="2" t="s">
        <v>18</v>
      </c>
      <c r="E198" s="2" t="s">
        <v>38</v>
      </c>
      <c r="F198" s="13">
        <v>42719.630543981482</v>
      </c>
      <c r="G198" s="13">
        <v>42720.501458333332</v>
      </c>
      <c r="H198" s="4">
        <f t="shared" si="10"/>
        <v>20.901944444398396</v>
      </c>
      <c r="I198" s="4" t="b">
        <v>1</v>
      </c>
      <c r="J198" s="10">
        <f t="shared" si="11"/>
        <v>1</v>
      </c>
    </row>
    <row r="199" spans="1:10" x14ac:dyDescent="0.25">
      <c r="A199" s="2" t="s">
        <v>112</v>
      </c>
      <c r="B199" s="2" t="s">
        <v>51</v>
      </c>
      <c r="C199" s="2" t="s">
        <v>49</v>
      </c>
      <c r="D199" s="2" t="s">
        <v>18</v>
      </c>
      <c r="E199" s="2" t="s">
        <v>19</v>
      </c>
      <c r="F199" s="13">
        <v>42720.501226851855</v>
      </c>
      <c r="G199" s="13">
        <v>42732.647511574076</v>
      </c>
      <c r="H199" s="4">
        <f t="shared" si="10"/>
        <v>291.51083333330462</v>
      </c>
      <c r="I199" s="4" t="b">
        <v>1</v>
      </c>
      <c r="J199" s="10">
        <f t="shared" si="11"/>
        <v>1</v>
      </c>
    </row>
    <row r="200" spans="1:10" x14ac:dyDescent="0.25">
      <c r="A200" s="2" t="s">
        <v>113</v>
      </c>
      <c r="B200" s="2" t="s">
        <v>51</v>
      </c>
      <c r="C200" s="2" t="s">
        <v>49</v>
      </c>
      <c r="D200" s="2" t="s">
        <v>18</v>
      </c>
      <c r="E200" s="2" t="s">
        <v>38</v>
      </c>
      <c r="F200" s="13">
        <v>42720.501284722224</v>
      </c>
      <c r="G200" s="13">
        <v>42745.640698854164</v>
      </c>
      <c r="H200" s="4">
        <f t="shared" si="10"/>
        <v>603.34593916655285</v>
      </c>
      <c r="I200" s="4" t="b">
        <v>1</v>
      </c>
      <c r="J200" s="10">
        <v>0</v>
      </c>
    </row>
    <row r="201" spans="1:10" x14ac:dyDescent="0.25">
      <c r="A201" s="2" t="s">
        <v>114</v>
      </c>
      <c r="B201" s="2" t="s">
        <v>51</v>
      </c>
      <c r="C201" s="2" t="s">
        <v>50</v>
      </c>
      <c r="D201" s="2" t="s">
        <v>18</v>
      </c>
      <c r="E201" s="2" t="s">
        <v>20</v>
      </c>
      <c r="F201" s="13">
        <v>42732.647719907407</v>
      </c>
      <c r="G201" s="13">
        <v>42745.640698854164</v>
      </c>
      <c r="H201" s="4">
        <f t="shared" si="10"/>
        <v>311.8314947221661</v>
      </c>
      <c r="I201" s="4" t="b">
        <v>1</v>
      </c>
      <c r="J201" s="10">
        <v>0</v>
      </c>
    </row>
    <row r="202" spans="1:10" x14ac:dyDescent="0.25">
      <c r="A202" s="2" t="s">
        <v>115</v>
      </c>
      <c r="B202" s="2" t="s">
        <v>51</v>
      </c>
      <c r="C202" s="2" t="s">
        <v>50</v>
      </c>
      <c r="D202" s="2" t="s">
        <v>18</v>
      </c>
      <c r="E202" s="2" t="s">
        <v>21</v>
      </c>
      <c r="F202" s="13">
        <v>42719.630543981482</v>
      </c>
      <c r="G202" s="13">
        <v>42720.501458333332</v>
      </c>
      <c r="H202" s="4">
        <f t="shared" si="10"/>
        <v>20.901944444398396</v>
      </c>
      <c r="I202" s="4" t="b">
        <v>1</v>
      </c>
      <c r="J202" s="10">
        <f t="shared" si="11"/>
        <v>1</v>
      </c>
    </row>
    <row r="203" spans="1:10" x14ac:dyDescent="0.25">
      <c r="A203" s="2" t="s">
        <v>116</v>
      </c>
      <c r="B203" s="2" t="s">
        <v>16</v>
      </c>
      <c r="C203" s="2" t="s">
        <v>49</v>
      </c>
      <c r="D203" s="2" t="s">
        <v>18</v>
      </c>
      <c r="E203" s="2" t="s">
        <v>38</v>
      </c>
      <c r="F203" s="13">
        <v>42676.443819444445</v>
      </c>
      <c r="G203" s="13">
        <v>42738.652453703704</v>
      </c>
      <c r="H203" s="4">
        <f t="shared" si="10"/>
        <v>1493.0072222222225</v>
      </c>
      <c r="I203" s="4" t="b">
        <v>1</v>
      </c>
      <c r="J203" s="10">
        <v>0</v>
      </c>
    </row>
    <row r="204" spans="1:10" x14ac:dyDescent="0.25">
      <c r="A204" s="2" t="s">
        <v>117</v>
      </c>
      <c r="B204" s="2" t="s">
        <v>51</v>
      </c>
      <c r="C204" s="2" t="s">
        <v>50</v>
      </c>
      <c r="D204" s="2" t="s">
        <v>18</v>
      </c>
      <c r="E204" s="2" t="s">
        <v>19</v>
      </c>
      <c r="F204" s="13">
        <v>42719.630543981482</v>
      </c>
      <c r="G204" s="13">
        <v>42720.501458333332</v>
      </c>
      <c r="H204" s="4">
        <f t="shared" si="10"/>
        <v>20.901944444398396</v>
      </c>
      <c r="I204" s="4" t="b">
        <v>1</v>
      </c>
      <c r="J204" s="10">
        <v>0</v>
      </c>
    </row>
    <row r="205" spans="1:10" x14ac:dyDescent="0.25">
      <c r="A205" s="2" t="s">
        <v>118</v>
      </c>
      <c r="B205" s="2" t="s">
        <v>51</v>
      </c>
      <c r="C205" s="2" t="s">
        <v>50</v>
      </c>
      <c r="D205" s="2" t="s">
        <v>25</v>
      </c>
      <c r="E205" s="2" t="s">
        <v>20</v>
      </c>
      <c r="F205" s="13">
        <v>42720.501354166663</v>
      </c>
      <c r="G205" s="13">
        <v>42732.649652777778</v>
      </c>
      <c r="H205" s="4">
        <f t="shared" si="10"/>
        <v>291.55916666676058</v>
      </c>
      <c r="I205" s="4" t="b">
        <v>1</v>
      </c>
      <c r="J205" s="10">
        <v>0</v>
      </c>
    </row>
    <row r="206" spans="1:10" x14ac:dyDescent="0.25">
      <c r="A206" s="2" t="s">
        <v>119</v>
      </c>
      <c r="B206" s="2" t="s">
        <v>51</v>
      </c>
      <c r="C206" s="2" t="s">
        <v>50</v>
      </c>
      <c r="D206" s="2" t="s">
        <v>25</v>
      </c>
      <c r="E206" s="2" t="s">
        <v>21</v>
      </c>
      <c r="F206" s="13">
        <v>42720.501388888886</v>
      </c>
      <c r="G206" s="13">
        <v>42738.655104166668</v>
      </c>
      <c r="H206" s="4">
        <f t="shared" si="10"/>
        <v>435.68916666676523</v>
      </c>
      <c r="I206" s="4" t="b">
        <v>1</v>
      </c>
      <c r="J206" s="10">
        <v>1</v>
      </c>
    </row>
    <row r="207" spans="1:10" x14ac:dyDescent="0.25">
      <c r="A207" s="2" t="s">
        <v>120</v>
      </c>
      <c r="B207" s="2" t="s">
        <v>51</v>
      </c>
      <c r="C207" s="2" t="s">
        <v>50</v>
      </c>
      <c r="D207" s="2" t="s">
        <v>25</v>
      </c>
      <c r="E207" s="2" t="s">
        <v>19</v>
      </c>
      <c r="F207" s="13">
        <v>42732.68408564815</v>
      </c>
      <c r="G207" s="13">
        <v>42738.652037037034</v>
      </c>
      <c r="H207" s="4">
        <f t="shared" si="10"/>
        <v>143.23083333321847</v>
      </c>
      <c r="I207" s="4" t="b">
        <v>1</v>
      </c>
      <c r="J207" s="10">
        <f t="shared" si="11"/>
        <v>1</v>
      </c>
    </row>
    <row r="208" spans="1:10" x14ac:dyDescent="0.25">
      <c r="A208" s="2" t="s">
        <v>121</v>
      </c>
      <c r="B208" s="2" t="s">
        <v>16</v>
      </c>
      <c r="C208" s="2" t="s">
        <v>49</v>
      </c>
      <c r="D208" s="2" t="s">
        <v>25</v>
      </c>
      <c r="E208" s="2" t="s">
        <v>38</v>
      </c>
      <c r="F208" s="13">
        <v>42738.657650462963</v>
      </c>
      <c r="G208" s="13">
        <v>42719.634583333333</v>
      </c>
      <c r="H208" s="4">
        <f t="shared" si="10"/>
        <v>-456.5536111111287</v>
      </c>
      <c r="I208" s="4" t="b">
        <v>1</v>
      </c>
      <c r="J208" s="10">
        <f t="shared" si="11"/>
        <v>1</v>
      </c>
    </row>
    <row r="209" spans="1:10" x14ac:dyDescent="0.25">
      <c r="A209" s="2" t="s">
        <v>122</v>
      </c>
      <c r="B209" s="2" t="s">
        <v>51</v>
      </c>
      <c r="C209" s="2" t="s">
        <v>50</v>
      </c>
      <c r="D209" s="2" t="s">
        <v>25</v>
      </c>
      <c r="E209" s="2" t="s">
        <v>19</v>
      </c>
      <c r="F209" s="13">
        <v>42719.630543981482</v>
      </c>
      <c r="G209" s="13">
        <v>42720.501458333332</v>
      </c>
      <c r="H209" s="4">
        <f t="shared" si="10"/>
        <v>20.901944444398396</v>
      </c>
      <c r="I209" s="4" t="b">
        <v>1</v>
      </c>
      <c r="J209" s="10">
        <f t="shared" si="11"/>
        <v>1</v>
      </c>
    </row>
    <row r="210" spans="1:10" x14ac:dyDescent="0.25">
      <c r="A210" s="2" t="s">
        <v>123</v>
      </c>
      <c r="B210" s="2" t="s">
        <v>16</v>
      </c>
      <c r="C210" s="2" t="s">
        <v>49</v>
      </c>
      <c r="D210" s="2" t="s">
        <v>25</v>
      </c>
      <c r="E210" s="2" t="s">
        <v>38</v>
      </c>
      <c r="F210" s="13">
        <v>42675.465277777781</v>
      </c>
      <c r="G210" s="13">
        <v>42720.500810185185</v>
      </c>
      <c r="H210" s="4">
        <f t="shared" si="10"/>
        <v>1080.8527777777053</v>
      </c>
      <c r="I210" s="4" t="b">
        <v>0</v>
      </c>
      <c r="J210" s="10">
        <f t="shared" si="11"/>
        <v>1</v>
      </c>
    </row>
    <row r="211" spans="1:10" x14ac:dyDescent="0.25">
      <c r="A211" s="2" t="s">
        <v>124</v>
      </c>
      <c r="B211" s="2" t="s">
        <v>51</v>
      </c>
      <c r="C211" s="2" t="s">
        <v>50</v>
      </c>
      <c r="D211" s="2" t="s">
        <v>25</v>
      </c>
      <c r="E211" s="2" t="s">
        <v>19</v>
      </c>
      <c r="F211" s="13">
        <v>42719.630543981482</v>
      </c>
      <c r="G211" s="13">
        <v>42720.501458333332</v>
      </c>
      <c r="H211" s="4">
        <f t="shared" si="10"/>
        <v>20.901944444398396</v>
      </c>
      <c r="I211" s="4" t="b">
        <v>1</v>
      </c>
      <c r="J211" s="10">
        <f t="shared" si="11"/>
        <v>1</v>
      </c>
    </row>
    <row r="212" spans="1:10" x14ac:dyDescent="0.25">
      <c r="A212" s="2" t="s">
        <v>125</v>
      </c>
      <c r="B212" s="2" t="s">
        <v>51</v>
      </c>
      <c r="C212" s="2" t="s">
        <v>50</v>
      </c>
      <c r="D212" s="2" t="s">
        <v>25</v>
      </c>
      <c r="E212" s="2" t="s">
        <v>20</v>
      </c>
      <c r="F212" s="13">
        <v>42719.630439814813</v>
      </c>
      <c r="G212" s="13">
        <v>42732.648333333331</v>
      </c>
      <c r="H212" s="4">
        <f t="shared" si="10"/>
        <v>312.42944444442401</v>
      </c>
      <c r="I212" s="4" t="b">
        <v>0</v>
      </c>
      <c r="J212" s="10">
        <f t="shared" si="11"/>
        <v>0</v>
      </c>
    </row>
    <row r="213" spans="1:10" x14ac:dyDescent="0.25">
      <c r="A213" s="2" t="s">
        <v>126</v>
      </c>
      <c r="B213" s="2" t="s">
        <v>51</v>
      </c>
      <c r="C213" s="2" t="s">
        <v>50</v>
      </c>
      <c r="D213" s="2" t="s">
        <v>18</v>
      </c>
      <c r="E213" s="2" t="s">
        <v>21</v>
      </c>
      <c r="F213" s="13">
        <v>42719.630543981482</v>
      </c>
      <c r="G213" s="13">
        <v>42732.682754629626</v>
      </c>
      <c r="H213" s="4">
        <f t="shared" si="10"/>
        <v>313.25305555545492</v>
      </c>
      <c r="I213" s="4" t="b">
        <v>1</v>
      </c>
      <c r="J213" s="10">
        <v>1</v>
      </c>
    </row>
    <row r="214" spans="1:10" x14ac:dyDescent="0.25">
      <c r="A214" s="2" t="s">
        <v>127</v>
      </c>
      <c r="B214" s="2" t="s">
        <v>51</v>
      </c>
      <c r="C214" s="2" t="s">
        <v>50</v>
      </c>
      <c r="D214" s="2" t="s">
        <v>18</v>
      </c>
      <c r="E214" s="2" t="s">
        <v>19</v>
      </c>
      <c r="F214" s="13">
        <v>42720.500578703701</v>
      </c>
      <c r="G214" s="13">
        <v>42738.652037037034</v>
      </c>
      <c r="H214" s="4">
        <f t="shared" si="10"/>
        <v>435.63500000000931</v>
      </c>
      <c r="I214" s="4" t="b">
        <v>1</v>
      </c>
      <c r="J214" s="10">
        <f t="shared" si="11"/>
        <v>1</v>
      </c>
    </row>
    <row r="215" spans="1:10" x14ac:dyDescent="0.25">
      <c r="A215" s="2" t="s">
        <v>128</v>
      </c>
      <c r="B215" s="2" t="s">
        <v>16</v>
      </c>
      <c r="C215" s="2" t="s">
        <v>49</v>
      </c>
      <c r="D215" s="2" t="s">
        <v>18</v>
      </c>
      <c r="E215" s="2" t="s">
        <v>38</v>
      </c>
      <c r="F215" s="13">
        <v>42720.500636574077</v>
      </c>
      <c r="G215" s="13">
        <v>42738.652453703704</v>
      </c>
      <c r="H215" s="4">
        <f t="shared" si="10"/>
        <v>435.6436111110379</v>
      </c>
      <c r="I215" s="4" t="b">
        <v>1</v>
      </c>
      <c r="J215" s="10">
        <f t="shared" si="11"/>
        <v>1</v>
      </c>
    </row>
    <row r="216" spans="1:10" x14ac:dyDescent="0.25">
      <c r="A216" s="2" t="s">
        <v>129</v>
      </c>
      <c r="B216" s="2" t="s">
        <v>51</v>
      </c>
      <c r="C216" s="2" t="s">
        <v>50</v>
      </c>
      <c r="D216" s="2" t="s">
        <v>18</v>
      </c>
      <c r="E216" s="2" t="s">
        <v>19</v>
      </c>
      <c r="F216" s="13">
        <v>42732.647453703707</v>
      </c>
      <c r="G216" s="13">
        <v>42738.655104166668</v>
      </c>
      <c r="H216" s="4">
        <f t="shared" si="10"/>
        <v>144.18361111107515</v>
      </c>
      <c r="I216" s="4" t="b">
        <v>1</v>
      </c>
      <c r="J216" s="10">
        <f t="shared" si="11"/>
        <v>1</v>
      </c>
    </row>
    <row r="217" spans="1:10" x14ac:dyDescent="0.25">
      <c r="A217" s="2" t="s">
        <v>130</v>
      </c>
      <c r="B217" s="2" t="s">
        <v>51</v>
      </c>
      <c r="C217" s="2" t="s">
        <v>49</v>
      </c>
      <c r="D217" s="2" t="s">
        <v>18</v>
      </c>
      <c r="E217" s="2" t="s">
        <v>38</v>
      </c>
      <c r="F217" s="13">
        <v>42719.630543981482</v>
      </c>
      <c r="G217" s="13">
        <v>42720.501458333332</v>
      </c>
      <c r="H217" s="4">
        <f t="shared" si="10"/>
        <v>20.901944444398396</v>
      </c>
      <c r="I217" s="4" t="b">
        <v>0</v>
      </c>
      <c r="J217" s="10">
        <v>0</v>
      </c>
    </row>
    <row r="218" spans="1:10" x14ac:dyDescent="0.25">
      <c r="A218" s="2" t="s">
        <v>131</v>
      </c>
      <c r="B218" s="2" t="s">
        <v>51</v>
      </c>
      <c r="C218" s="2" t="s">
        <v>49</v>
      </c>
      <c r="D218" s="2" t="s">
        <v>18</v>
      </c>
      <c r="E218" s="2" t="s">
        <v>20</v>
      </c>
      <c r="F218" s="13">
        <v>42719.630543981482</v>
      </c>
      <c r="G218" s="13">
        <v>42720.501458333332</v>
      </c>
      <c r="H218" s="4">
        <f t="shared" si="10"/>
        <v>20.901944444398396</v>
      </c>
      <c r="I218" s="4" t="b">
        <v>0</v>
      </c>
      <c r="J218" s="10">
        <v>0</v>
      </c>
    </row>
    <row r="219" spans="1:10" x14ac:dyDescent="0.25">
      <c r="A219" s="2" t="s">
        <v>132</v>
      </c>
      <c r="B219" s="2" t="s">
        <v>51</v>
      </c>
      <c r="C219" s="2" t="s">
        <v>49</v>
      </c>
      <c r="D219" s="2" t="s">
        <v>18</v>
      </c>
      <c r="E219" s="2" t="s">
        <v>21</v>
      </c>
      <c r="F219" s="13">
        <v>42732.648726851854</v>
      </c>
      <c r="G219" s="13">
        <v>42719.636018518519</v>
      </c>
      <c r="H219" s="4">
        <f t="shared" si="10"/>
        <v>-312.30500000005122</v>
      </c>
      <c r="I219" s="4" t="b">
        <v>0</v>
      </c>
      <c r="J219" s="10">
        <v>1</v>
      </c>
    </row>
    <row r="220" spans="1:10" x14ac:dyDescent="0.25">
      <c r="A220" s="2" t="s">
        <v>133</v>
      </c>
      <c r="B220" s="2" t="s">
        <v>51</v>
      </c>
      <c r="C220" s="2" t="s">
        <v>49</v>
      </c>
      <c r="D220" s="2" t="s">
        <v>18</v>
      </c>
      <c r="E220" s="2" t="s">
        <v>19</v>
      </c>
      <c r="F220" s="13">
        <v>42732.68408564815</v>
      </c>
      <c r="G220" s="13">
        <v>42719.636412037034</v>
      </c>
      <c r="H220" s="4">
        <f t="shared" si="10"/>
        <v>-313.14416666678153</v>
      </c>
      <c r="I220" s="4" t="b">
        <v>0</v>
      </c>
      <c r="J220" s="10">
        <v>0</v>
      </c>
    </row>
    <row r="221" spans="1:10" x14ac:dyDescent="0.25">
      <c r="A221" s="2" t="s">
        <v>134</v>
      </c>
      <c r="B221" s="2" t="s">
        <v>51</v>
      </c>
      <c r="C221" s="2" t="s">
        <v>49</v>
      </c>
      <c r="D221" s="2" t="s">
        <v>18</v>
      </c>
      <c r="E221" s="2" t="s">
        <v>38</v>
      </c>
      <c r="F221" s="13">
        <v>42732.684444444443</v>
      </c>
      <c r="G221" s="13">
        <v>42720.499363425923</v>
      </c>
      <c r="H221" s="4">
        <f t="shared" si="10"/>
        <v>-292.44194444449386</v>
      </c>
      <c r="I221" s="4" t="b">
        <v>1</v>
      </c>
      <c r="J221" s="10">
        <v>0</v>
      </c>
    </row>
    <row r="222" spans="1:10" x14ac:dyDescent="0.25">
      <c r="A222" s="2" t="s">
        <v>135</v>
      </c>
      <c r="B222" s="2" t="s">
        <v>51</v>
      </c>
      <c r="C222" s="2" t="s">
        <v>49</v>
      </c>
      <c r="D222" s="2" t="s">
        <v>18</v>
      </c>
      <c r="E222" s="2" t="s">
        <v>19</v>
      </c>
      <c r="F222" s="13">
        <v>42719.630543981482</v>
      </c>
      <c r="G222" s="13">
        <v>42720.501458333332</v>
      </c>
      <c r="H222" s="4">
        <f t="shared" si="10"/>
        <v>20.901944444398396</v>
      </c>
      <c r="I222" s="4" t="b">
        <v>0</v>
      </c>
      <c r="J222" s="10">
        <v>0</v>
      </c>
    </row>
    <row r="223" spans="1:10" x14ac:dyDescent="0.25">
      <c r="A223" s="2" t="s">
        <v>136</v>
      </c>
      <c r="B223" s="2" t="s">
        <v>51</v>
      </c>
      <c r="C223" s="2" t="s">
        <v>49</v>
      </c>
      <c r="D223" s="2" t="s">
        <v>18</v>
      </c>
      <c r="E223" s="2" t="s">
        <v>38</v>
      </c>
      <c r="F223" s="13">
        <v>42719.630543981482</v>
      </c>
      <c r="G223" s="13">
        <v>42720.501458333332</v>
      </c>
      <c r="H223" s="4">
        <f t="shared" si="10"/>
        <v>20.901944444398396</v>
      </c>
      <c r="I223" s="4" t="b">
        <v>1</v>
      </c>
      <c r="J223" s="10">
        <f t="shared" si="11"/>
        <v>1</v>
      </c>
    </row>
    <row r="224" spans="1:10" x14ac:dyDescent="0.25">
      <c r="A224" s="2" t="s">
        <v>137</v>
      </c>
      <c r="B224" s="2" t="s">
        <v>51</v>
      </c>
      <c r="C224" s="2" t="s">
        <v>49</v>
      </c>
      <c r="D224" s="2" t="s">
        <v>18</v>
      </c>
      <c r="E224" s="2" t="s">
        <v>19</v>
      </c>
      <c r="F224" s="13">
        <v>42719.630543981482</v>
      </c>
      <c r="G224" s="13">
        <v>42720.501458333332</v>
      </c>
      <c r="H224" s="4">
        <f t="shared" si="10"/>
        <v>20.901944444398396</v>
      </c>
      <c r="I224" s="4" t="b">
        <v>1</v>
      </c>
      <c r="J224" s="10">
        <f t="shared" si="11"/>
        <v>1</v>
      </c>
    </row>
    <row r="225" spans="1:10" x14ac:dyDescent="0.25">
      <c r="A225" s="2" t="s">
        <v>138</v>
      </c>
      <c r="B225" s="2" t="s">
        <v>51</v>
      </c>
      <c r="C225" s="2" t="s">
        <v>49</v>
      </c>
      <c r="D225" s="2" t="s">
        <v>18</v>
      </c>
      <c r="E225" s="2" t="s">
        <v>20</v>
      </c>
      <c r="F225" s="13">
        <v>42720.501458333332</v>
      </c>
      <c r="G225" s="13">
        <v>42732.68408564815</v>
      </c>
      <c r="H225" s="4">
        <f t="shared" si="10"/>
        <v>292.3830555556342</v>
      </c>
      <c r="I225" s="4" t="b">
        <v>1</v>
      </c>
      <c r="J225" s="10">
        <f t="shared" si="11"/>
        <v>0</v>
      </c>
    </row>
    <row r="226" spans="1:10" x14ac:dyDescent="0.25">
      <c r="A226" s="2" t="s">
        <v>139</v>
      </c>
      <c r="B226" s="2" t="s">
        <v>51</v>
      </c>
      <c r="C226" s="2" t="s">
        <v>49</v>
      </c>
      <c r="D226" s="2" t="s">
        <v>18</v>
      </c>
      <c r="E226" s="2" t="s">
        <v>21</v>
      </c>
      <c r="F226" s="13">
        <v>42720.501504629632</v>
      </c>
      <c r="G226" s="13">
        <v>42732.684444444443</v>
      </c>
      <c r="H226" s="4">
        <f t="shared" si="10"/>
        <v>292.39055555546656</v>
      </c>
      <c r="I226" s="4" t="b">
        <v>1</v>
      </c>
      <c r="J226" s="10">
        <v>1</v>
      </c>
    </row>
    <row r="227" spans="1:10" x14ac:dyDescent="0.25">
      <c r="A227" s="2" t="s">
        <v>140</v>
      </c>
      <c r="B227" s="2" t="s">
        <v>51</v>
      </c>
      <c r="C227" s="2" t="s">
        <v>49</v>
      </c>
      <c r="D227" s="2" t="s">
        <v>18</v>
      </c>
      <c r="E227" s="2" t="s">
        <v>19</v>
      </c>
      <c r="F227" s="13">
        <v>42738.656539351854</v>
      </c>
      <c r="G227" s="13">
        <v>42732.698136574072</v>
      </c>
      <c r="H227" s="4">
        <f t="shared" si="10"/>
        <v>-143.00166666676523</v>
      </c>
      <c r="I227" s="4" t="b">
        <v>1</v>
      </c>
      <c r="J227" s="10">
        <f t="shared" si="11"/>
        <v>1</v>
      </c>
    </row>
    <row r="228" spans="1:10" x14ac:dyDescent="0.25">
      <c r="A228" s="2" t="s">
        <v>141</v>
      </c>
      <c r="B228" s="2" t="s">
        <v>51</v>
      </c>
      <c r="C228" s="2" t="s">
        <v>49</v>
      </c>
      <c r="D228" s="2" t="s">
        <v>18</v>
      </c>
      <c r="E228" s="2" t="s">
        <v>38</v>
      </c>
      <c r="F228" s="13">
        <v>42738.656585648147</v>
      </c>
      <c r="G228" s="13">
        <v>42745.640696122682</v>
      </c>
      <c r="H228" s="4">
        <f t="shared" si="10"/>
        <v>167.61865138885332</v>
      </c>
      <c r="I228" s="4" t="b">
        <v>1</v>
      </c>
      <c r="J228" s="10">
        <f t="shared" si="11"/>
        <v>1</v>
      </c>
    </row>
    <row r="229" spans="1:10" x14ac:dyDescent="0.25">
      <c r="A229" s="2" t="s">
        <v>142</v>
      </c>
      <c r="B229" s="2" t="s">
        <v>51</v>
      </c>
      <c r="C229" s="2" t="s">
        <v>49</v>
      </c>
      <c r="D229" s="2" t="s">
        <v>18</v>
      </c>
      <c r="E229" s="2" t="s">
        <v>19</v>
      </c>
      <c r="F229" s="13">
        <v>42719.630543981482</v>
      </c>
      <c r="G229" s="13">
        <v>42720.501458333332</v>
      </c>
      <c r="H229" s="4">
        <f t="shared" si="10"/>
        <v>20.901944444398396</v>
      </c>
      <c r="I229" s="4" t="b">
        <v>1</v>
      </c>
      <c r="J229" s="10">
        <f t="shared" si="11"/>
        <v>1</v>
      </c>
    </row>
    <row r="230" spans="1:10" x14ac:dyDescent="0.25">
      <c r="A230" s="2" t="s">
        <v>143</v>
      </c>
      <c r="B230" s="2" t="s">
        <v>51</v>
      </c>
      <c r="C230" s="2" t="s">
        <v>49</v>
      </c>
      <c r="D230" s="2" t="s">
        <v>18</v>
      </c>
      <c r="E230" s="2" t="s">
        <v>38</v>
      </c>
      <c r="F230" s="13">
        <v>42719.630543981482</v>
      </c>
      <c r="G230" s="13">
        <v>42720.501458333332</v>
      </c>
      <c r="H230" s="4">
        <f t="shared" si="10"/>
        <v>20.901944444398396</v>
      </c>
      <c r="I230" s="4" t="b">
        <v>1</v>
      </c>
      <c r="J230" s="10">
        <v>0</v>
      </c>
    </row>
    <row r="231" spans="1:10" x14ac:dyDescent="0.25">
      <c r="A231" s="2" t="s">
        <v>144</v>
      </c>
      <c r="B231" s="2" t="s">
        <v>51</v>
      </c>
      <c r="C231" s="2" t="s">
        <v>50</v>
      </c>
      <c r="D231" s="2" t="s">
        <v>18</v>
      </c>
      <c r="E231" s="2" t="s">
        <v>19</v>
      </c>
      <c r="F231" s="13">
        <v>42719.630543981482</v>
      </c>
      <c r="G231" s="13">
        <v>42720.501458333332</v>
      </c>
      <c r="H231" s="4">
        <f t="shared" si="10"/>
        <v>20.901944444398396</v>
      </c>
      <c r="I231" s="4" t="b">
        <v>1</v>
      </c>
      <c r="J231" s="10">
        <v>0</v>
      </c>
    </row>
    <row r="232" spans="1:10" x14ac:dyDescent="0.25">
      <c r="A232" s="2" t="s">
        <v>145</v>
      </c>
      <c r="B232" s="2" t="s">
        <v>16</v>
      </c>
      <c r="C232" s="2" t="s">
        <v>49</v>
      </c>
      <c r="D232" s="2" t="s">
        <v>18</v>
      </c>
      <c r="E232" s="2" t="s">
        <v>38</v>
      </c>
      <c r="F232" s="13">
        <v>42720.501087962963</v>
      </c>
      <c r="G232" s="13">
        <v>42738.656539351854</v>
      </c>
      <c r="H232" s="4">
        <f t="shared" si="10"/>
        <v>435.73083333339309</v>
      </c>
      <c r="I232" s="4" t="b">
        <v>1</v>
      </c>
      <c r="J232" s="10">
        <v>0</v>
      </c>
    </row>
    <row r="233" spans="1:10" x14ac:dyDescent="0.25">
      <c r="A233" s="2" t="s">
        <v>146</v>
      </c>
      <c r="B233" s="2" t="s">
        <v>51</v>
      </c>
      <c r="C233" s="2" t="s">
        <v>50</v>
      </c>
      <c r="D233" s="2" t="s">
        <v>18</v>
      </c>
      <c r="E233" s="2" t="s">
        <v>20</v>
      </c>
      <c r="F233" s="13">
        <v>42720.501134259262</v>
      </c>
      <c r="G233" s="13">
        <v>42738.656585648147</v>
      </c>
      <c r="H233" s="4">
        <f t="shared" si="10"/>
        <v>435.73083333321847</v>
      </c>
      <c r="I233" s="4" t="b">
        <v>1</v>
      </c>
      <c r="J233" s="10">
        <v>0</v>
      </c>
    </row>
    <row r="234" spans="1:10" x14ac:dyDescent="0.25">
      <c r="A234" s="2" t="s">
        <v>147</v>
      </c>
      <c r="B234" s="2" t="s">
        <v>51</v>
      </c>
      <c r="C234" s="2" t="s">
        <v>50</v>
      </c>
      <c r="D234" s="2" t="s">
        <v>18</v>
      </c>
      <c r="E234" s="2" t="s">
        <v>21</v>
      </c>
      <c r="F234" s="13">
        <v>42732.649282407408</v>
      </c>
      <c r="G234" s="13">
        <v>42738.656631944446</v>
      </c>
      <c r="H234" s="4">
        <f t="shared" si="10"/>
        <v>144.17638888891088</v>
      </c>
      <c r="I234" s="4" t="b">
        <v>1</v>
      </c>
      <c r="J234" s="10">
        <v>1</v>
      </c>
    </row>
    <row r="235" spans="1:10" x14ac:dyDescent="0.25">
      <c r="A235" s="2" t="s">
        <v>148</v>
      </c>
      <c r="B235" s="2" t="s">
        <v>16</v>
      </c>
      <c r="C235" s="2" t="s">
        <v>49</v>
      </c>
      <c r="D235" s="2" t="s">
        <v>18</v>
      </c>
      <c r="E235" s="2" t="s">
        <v>38</v>
      </c>
      <c r="F235" s="13">
        <v>42732.649328703701</v>
      </c>
      <c r="G235" s="13">
        <v>42745.640697256946</v>
      </c>
      <c r="H235" s="4">
        <f t="shared" si="10"/>
        <v>311.7928452778724</v>
      </c>
      <c r="I235" s="4" t="b">
        <v>1</v>
      </c>
      <c r="J235" s="10">
        <v>0</v>
      </c>
    </row>
    <row r="236" spans="1:10" x14ac:dyDescent="0.25">
      <c r="A236" s="2" t="s">
        <v>149</v>
      </c>
      <c r="B236" s="2" t="s">
        <v>51</v>
      </c>
      <c r="C236" s="2" t="s">
        <v>50</v>
      </c>
      <c r="D236" s="2" t="s">
        <v>18</v>
      </c>
      <c r="E236" s="2" t="s">
        <v>19</v>
      </c>
      <c r="F236" s="13">
        <v>42719.630543981482</v>
      </c>
      <c r="G236" s="13">
        <v>42720.501458333332</v>
      </c>
      <c r="H236" s="4">
        <f t="shared" si="10"/>
        <v>20.901944444398396</v>
      </c>
      <c r="I236" s="4" t="b">
        <v>1</v>
      </c>
      <c r="J236" s="10">
        <f t="shared" si="11"/>
        <v>1</v>
      </c>
    </row>
    <row r="237" spans="1:10" x14ac:dyDescent="0.25">
      <c r="A237" s="2" t="s">
        <v>150</v>
      </c>
      <c r="B237" s="2" t="s">
        <v>51</v>
      </c>
      <c r="C237" s="2" t="s">
        <v>50</v>
      </c>
      <c r="D237" s="2" t="s">
        <v>18</v>
      </c>
      <c r="E237" s="2" t="s">
        <v>20</v>
      </c>
      <c r="F237" s="13">
        <v>42719.630543981482</v>
      </c>
      <c r="G237" s="13">
        <v>42720.501458333332</v>
      </c>
      <c r="H237" s="4">
        <f t="shared" si="10"/>
        <v>20.901944444398396</v>
      </c>
      <c r="I237" s="4" t="b">
        <v>0</v>
      </c>
      <c r="J237" s="10">
        <f t="shared" si="11"/>
        <v>0</v>
      </c>
    </row>
    <row r="238" spans="1:10" x14ac:dyDescent="0.25">
      <c r="A238" s="2" t="s">
        <v>151</v>
      </c>
      <c r="B238" s="2" t="s">
        <v>51</v>
      </c>
      <c r="C238" s="2" t="s">
        <v>50</v>
      </c>
      <c r="D238" s="2" t="s">
        <v>18</v>
      </c>
      <c r="E238" s="2" t="s">
        <v>21</v>
      </c>
      <c r="F238" s="13">
        <v>42719.630543981482</v>
      </c>
      <c r="G238" s="13">
        <v>42720.501458333332</v>
      </c>
      <c r="H238" s="4">
        <f t="shared" si="10"/>
        <v>20.901944444398396</v>
      </c>
      <c r="I238" s="4" t="b">
        <v>1</v>
      </c>
      <c r="J238" s="10">
        <v>1</v>
      </c>
    </row>
    <row r="239" spans="1:10" x14ac:dyDescent="0.25">
      <c r="A239" s="2" t="s">
        <v>152</v>
      </c>
      <c r="B239" s="2" t="s">
        <v>51</v>
      </c>
      <c r="C239" s="2" t="s">
        <v>50</v>
      </c>
      <c r="D239" s="2" t="s">
        <v>18</v>
      </c>
      <c r="E239" s="2" t="s">
        <v>19</v>
      </c>
      <c r="F239" s="13">
        <v>42720.501226851855</v>
      </c>
      <c r="G239" s="13">
        <v>42732.649282407408</v>
      </c>
      <c r="H239" s="4">
        <f t="shared" si="10"/>
        <v>291.55333333328599</v>
      </c>
      <c r="I239" s="4" t="b">
        <v>0</v>
      </c>
      <c r="J239" s="10">
        <f t="shared" si="11"/>
        <v>1</v>
      </c>
    </row>
    <row r="240" spans="1:10" x14ac:dyDescent="0.25">
      <c r="A240" s="2" t="s">
        <v>153</v>
      </c>
      <c r="B240" s="2" t="s">
        <v>16</v>
      </c>
      <c r="C240" s="2" t="s">
        <v>49</v>
      </c>
      <c r="D240" s="2" t="s">
        <v>18</v>
      </c>
      <c r="E240" s="2" t="s">
        <v>38</v>
      </c>
      <c r="F240" s="13">
        <v>42720.501284722224</v>
      </c>
      <c r="G240" s="13">
        <v>42732.649328703701</v>
      </c>
      <c r="H240" s="4">
        <f t="shared" si="10"/>
        <v>291.55305555544328</v>
      </c>
      <c r="I240" s="4" t="b">
        <v>1</v>
      </c>
      <c r="J240" s="10">
        <f t="shared" si="11"/>
        <v>1</v>
      </c>
    </row>
    <row r="241" spans="1:10" x14ac:dyDescent="0.25">
      <c r="A241" s="2" t="s">
        <v>154</v>
      </c>
      <c r="B241" s="2" t="s">
        <v>51</v>
      </c>
      <c r="C241" s="2" t="s">
        <v>50</v>
      </c>
      <c r="D241" s="2" t="s">
        <v>18</v>
      </c>
      <c r="E241" s="2" t="s">
        <v>19</v>
      </c>
      <c r="F241" s="13">
        <v>42732.647719907407</v>
      </c>
      <c r="G241" s="13">
        <v>42732.649467592593</v>
      </c>
      <c r="H241" s="4">
        <f t="shared" si="10"/>
        <v>4.1944444470573217E-2</v>
      </c>
      <c r="I241" s="4" t="b">
        <v>1</v>
      </c>
      <c r="J241" s="10">
        <f t="shared" si="11"/>
        <v>1</v>
      </c>
    </row>
    <row r="242" spans="1:10" x14ac:dyDescent="0.25">
      <c r="A242" s="2" t="s">
        <v>155</v>
      </c>
      <c r="B242" s="2" t="s">
        <v>16</v>
      </c>
      <c r="C242" s="2" t="s">
        <v>49</v>
      </c>
      <c r="D242" s="2" t="s">
        <v>25</v>
      </c>
      <c r="E242" s="2" t="s">
        <v>38</v>
      </c>
      <c r="F242" s="13">
        <v>42676.443819444445</v>
      </c>
      <c r="G242" s="13">
        <v>42732.649467592593</v>
      </c>
      <c r="H242" s="4">
        <f t="shared" si="10"/>
        <v>1348.9355555555667</v>
      </c>
      <c r="I242" s="4" t="b">
        <v>1</v>
      </c>
      <c r="J242" s="10">
        <v>0</v>
      </c>
    </row>
    <row r="243" spans="1:10" x14ac:dyDescent="0.25">
      <c r="A243" s="2" t="s">
        <v>156</v>
      </c>
      <c r="B243" s="2" t="s">
        <v>51</v>
      </c>
      <c r="C243" s="2" t="s">
        <v>50</v>
      </c>
      <c r="D243" s="2" t="s">
        <v>25</v>
      </c>
      <c r="E243" s="2" t="s">
        <v>19</v>
      </c>
      <c r="F243" s="13">
        <v>42719.630543981482</v>
      </c>
      <c r="G243" s="13">
        <v>42720.501458333332</v>
      </c>
      <c r="H243" s="4">
        <f t="shared" si="10"/>
        <v>20.901944444398396</v>
      </c>
      <c r="I243" s="4" t="b">
        <v>1</v>
      </c>
      <c r="J243" s="10">
        <v>0</v>
      </c>
    </row>
    <row r="244" spans="1:10" x14ac:dyDescent="0.25">
      <c r="A244" s="2" t="s">
        <v>157</v>
      </c>
      <c r="B244" s="2" t="s">
        <v>51</v>
      </c>
      <c r="C244" s="2" t="s">
        <v>50</v>
      </c>
      <c r="D244" s="2" t="s">
        <v>25</v>
      </c>
      <c r="E244" s="2" t="s">
        <v>20</v>
      </c>
      <c r="F244" s="13">
        <v>42719.630543981482</v>
      </c>
      <c r="G244" s="13">
        <v>42720.501458333332</v>
      </c>
      <c r="H244" s="4">
        <f t="shared" si="10"/>
        <v>20.901944444398396</v>
      </c>
      <c r="I244" s="4" t="b">
        <v>0</v>
      </c>
      <c r="J244" s="10">
        <v>0</v>
      </c>
    </row>
    <row r="245" spans="1:10" x14ac:dyDescent="0.25">
      <c r="A245" s="2" t="s">
        <v>158</v>
      </c>
      <c r="B245" s="2" t="s">
        <v>51</v>
      </c>
      <c r="C245" s="2" t="s">
        <v>50</v>
      </c>
      <c r="D245" s="2" t="s">
        <v>25</v>
      </c>
      <c r="E245" s="2" t="s">
        <v>21</v>
      </c>
      <c r="F245" s="13">
        <v>42720.501354166663</v>
      </c>
      <c r="G245" s="13">
        <v>42720.501284722224</v>
      </c>
      <c r="H245" s="4">
        <f t="shared" si="10"/>
        <v>-1.6666665324009955E-3</v>
      </c>
      <c r="I245" s="4" t="b">
        <v>0</v>
      </c>
      <c r="J245" s="10">
        <v>1</v>
      </c>
    </row>
    <row r="246" spans="1:10" x14ac:dyDescent="0.25">
      <c r="A246" s="2" t="s">
        <v>159</v>
      </c>
      <c r="B246" s="2" t="s">
        <v>51</v>
      </c>
      <c r="C246" s="2" t="s">
        <v>50</v>
      </c>
      <c r="D246" s="2" t="s">
        <v>25</v>
      </c>
      <c r="E246" s="2" t="s">
        <v>19</v>
      </c>
      <c r="F246" s="13">
        <v>42720.501388888886</v>
      </c>
      <c r="G246" s="13">
        <v>42732.647719907407</v>
      </c>
      <c r="H246" s="4">
        <f t="shared" si="10"/>
        <v>291.51194444450084</v>
      </c>
      <c r="I246" s="4" t="b">
        <v>0</v>
      </c>
      <c r="J246" s="10">
        <v>0</v>
      </c>
    </row>
    <row r="247" spans="1:10" x14ac:dyDescent="0.25">
      <c r="A247" s="2" t="s">
        <v>160</v>
      </c>
      <c r="B247" s="2" t="s">
        <v>16</v>
      </c>
      <c r="C247" s="2" t="s">
        <v>49</v>
      </c>
      <c r="D247" s="2" t="s">
        <v>25</v>
      </c>
      <c r="E247" s="2" t="s">
        <v>38</v>
      </c>
      <c r="F247" s="13">
        <v>42738.657592592594</v>
      </c>
      <c r="G247" s="13">
        <v>42732.64775462963</v>
      </c>
      <c r="H247" s="4">
        <f t="shared" si="10"/>
        <v>-144.23611111112405</v>
      </c>
      <c r="I247" s="4" t="b">
        <v>0</v>
      </c>
      <c r="J247" s="10">
        <v>0</v>
      </c>
    </row>
    <row r="248" spans="1:10" x14ac:dyDescent="0.25">
      <c r="A248" s="2" t="s">
        <v>161</v>
      </c>
      <c r="B248" s="2" t="s">
        <v>51</v>
      </c>
      <c r="C248" s="2" t="s">
        <v>50</v>
      </c>
      <c r="D248" s="2" t="s">
        <v>25</v>
      </c>
      <c r="E248" s="2" t="s">
        <v>19</v>
      </c>
      <c r="F248" s="13">
        <v>42738.657650462963</v>
      </c>
      <c r="G248" s="13">
        <v>42745.640697685187</v>
      </c>
      <c r="H248" s="4">
        <f t="shared" si="10"/>
        <v>167.59313333337195</v>
      </c>
      <c r="I248" s="4" t="b">
        <v>1</v>
      </c>
      <c r="J248" s="10">
        <f t="shared" si="11"/>
        <v>1</v>
      </c>
    </row>
    <row r="249" spans="1:10" x14ac:dyDescent="0.25">
      <c r="A249" s="2" t="s">
        <v>162</v>
      </c>
      <c r="B249" s="2" t="s">
        <v>16</v>
      </c>
      <c r="C249" s="2" t="s">
        <v>49</v>
      </c>
      <c r="D249" s="2" t="s">
        <v>25</v>
      </c>
      <c r="E249" s="2" t="s">
        <v>38</v>
      </c>
      <c r="F249" s="13">
        <v>42675.465277777781</v>
      </c>
      <c r="G249" s="13">
        <v>42745.640697685187</v>
      </c>
      <c r="H249" s="4">
        <f t="shared" si="10"/>
        <v>1684.2100777777378</v>
      </c>
      <c r="I249" s="4" t="b">
        <v>0</v>
      </c>
      <c r="J249" s="10">
        <f t="shared" si="11"/>
        <v>1</v>
      </c>
    </row>
    <row r="250" spans="1:10" x14ac:dyDescent="0.25">
      <c r="A250" s="2" t="s">
        <v>163</v>
      </c>
      <c r="B250" s="2" t="s">
        <v>51</v>
      </c>
      <c r="C250" s="2" t="s">
        <v>50</v>
      </c>
      <c r="D250" s="2" t="s">
        <v>18</v>
      </c>
      <c r="E250" s="2" t="s">
        <v>20</v>
      </c>
      <c r="F250" s="13">
        <v>42719.630543981482</v>
      </c>
      <c r="G250" s="13">
        <v>42720.501458333332</v>
      </c>
      <c r="H250" s="4">
        <f t="shared" si="10"/>
        <v>20.901944444398396</v>
      </c>
      <c r="I250" s="4" t="b">
        <v>1</v>
      </c>
      <c r="J250" s="10">
        <f t="shared" si="11"/>
        <v>0</v>
      </c>
    </row>
    <row r="251" spans="1:10" x14ac:dyDescent="0.25">
      <c r="A251" s="2" t="s">
        <v>164</v>
      </c>
      <c r="B251" s="2" t="s">
        <v>51</v>
      </c>
      <c r="C251" s="2" t="s">
        <v>50</v>
      </c>
      <c r="D251" s="2" t="s">
        <v>18</v>
      </c>
      <c r="E251" s="2" t="s">
        <v>21</v>
      </c>
      <c r="F251" s="13">
        <v>42719.630543981482</v>
      </c>
      <c r="G251" s="13">
        <v>42720.501458333332</v>
      </c>
      <c r="H251" s="4">
        <f t="shared" si="10"/>
        <v>20.901944444398396</v>
      </c>
      <c r="I251" s="4" t="b">
        <v>1</v>
      </c>
      <c r="J251" s="10">
        <v>1</v>
      </c>
    </row>
    <row r="252" spans="1:10" x14ac:dyDescent="0.25">
      <c r="A252" s="2" t="s">
        <v>165</v>
      </c>
      <c r="B252" s="2" t="s">
        <v>51</v>
      </c>
      <c r="C252" s="2" t="s">
        <v>50</v>
      </c>
      <c r="D252" s="2" t="s">
        <v>18</v>
      </c>
      <c r="E252" s="2" t="s">
        <v>19</v>
      </c>
      <c r="F252" s="13">
        <v>42719.630439814813</v>
      </c>
      <c r="G252" s="13">
        <v>42738.657592592594</v>
      </c>
      <c r="H252" s="4">
        <f t="shared" si="10"/>
        <v>456.65166666673031</v>
      </c>
      <c r="I252" s="4" t="b">
        <v>1</v>
      </c>
      <c r="J252" s="10">
        <f t="shared" si="11"/>
        <v>1</v>
      </c>
    </row>
    <row r="253" spans="1:10" x14ac:dyDescent="0.25">
      <c r="A253" s="2" t="s">
        <v>166</v>
      </c>
      <c r="B253" s="2" t="s">
        <v>16</v>
      </c>
      <c r="C253" s="2" t="s">
        <v>49</v>
      </c>
      <c r="D253" s="2" t="s">
        <v>18</v>
      </c>
      <c r="E253" s="2" t="s">
        <v>38</v>
      </c>
      <c r="F253" s="13">
        <v>42719.630543981482</v>
      </c>
      <c r="G253" s="13">
        <v>42738.657650462963</v>
      </c>
      <c r="H253" s="4">
        <f t="shared" si="10"/>
        <v>456.65055555553408</v>
      </c>
      <c r="I253" s="4" t="b">
        <v>1</v>
      </c>
      <c r="J253" s="10">
        <f t="shared" si="11"/>
        <v>1</v>
      </c>
    </row>
    <row r="254" spans="1:10" x14ac:dyDescent="0.25">
      <c r="A254" s="2" t="s">
        <v>167</v>
      </c>
      <c r="B254" s="2" t="s">
        <v>51</v>
      </c>
      <c r="C254" s="2" t="s">
        <v>50</v>
      </c>
      <c r="D254" s="2" t="s">
        <v>18</v>
      </c>
      <c r="E254" s="2" t="s">
        <v>19</v>
      </c>
      <c r="F254" s="13">
        <v>42720.500578703701</v>
      </c>
      <c r="G254" s="13">
        <v>42738.657708333332</v>
      </c>
      <c r="H254" s="4">
        <f t="shared" si="10"/>
        <v>435.77111111115664</v>
      </c>
      <c r="I254" s="4" t="b">
        <v>1</v>
      </c>
      <c r="J254" s="10">
        <f t="shared" si="11"/>
        <v>1</v>
      </c>
    </row>
    <row r="255" spans="1:10" x14ac:dyDescent="0.25">
      <c r="A255" s="2" t="s">
        <v>168</v>
      </c>
      <c r="B255" s="2" t="s">
        <v>16</v>
      </c>
      <c r="C255" s="2" t="s">
        <v>49</v>
      </c>
      <c r="D255" s="2" t="s">
        <v>18</v>
      </c>
      <c r="E255" s="2" t="s">
        <v>38</v>
      </c>
      <c r="F255" s="13">
        <v>42720.500636574077</v>
      </c>
      <c r="G255" s="13">
        <v>42745.640698611111</v>
      </c>
      <c r="H255" s="4">
        <f t="shared" si="10"/>
        <v>603.36148888879688</v>
      </c>
      <c r="I255" s="4" t="b">
        <v>1</v>
      </c>
      <c r="J255" s="10">
        <f t="shared" si="11"/>
        <v>1</v>
      </c>
    </row>
    <row r="256" spans="1:10" x14ac:dyDescent="0.25">
      <c r="A256" s="2" t="s">
        <v>169</v>
      </c>
      <c r="B256" s="2" t="s">
        <v>51</v>
      </c>
      <c r="C256" s="2" t="s">
        <v>50</v>
      </c>
      <c r="D256" s="2" t="s">
        <v>18</v>
      </c>
      <c r="E256" s="2" t="s">
        <v>19</v>
      </c>
      <c r="F256" s="13">
        <v>42732.647453703707</v>
      </c>
      <c r="G256" s="13">
        <v>42738.657708333332</v>
      </c>
      <c r="H256" s="4">
        <f t="shared" si="10"/>
        <v>144.24611111101694</v>
      </c>
      <c r="I256" s="4" t="b">
        <v>1</v>
      </c>
      <c r="J256" s="10">
        <f t="shared" si="11"/>
        <v>1</v>
      </c>
    </row>
    <row r="257" spans="1:10" x14ac:dyDescent="0.25">
      <c r="A257" s="2" t="s">
        <v>170</v>
      </c>
      <c r="B257" s="2" t="s">
        <v>51</v>
      </c>
      <c r="C257" s="2" t="s">
        <v>50</v>
      </c>
      <c r="D257" s="2" t="s">
        <v>18</v>
      </c>
      <c r="E257" s="2" t="s">
        <v>20</v>
      </c>
      <c r="F257" s="13">
        <v>42719.630543981482</v>
      </c>
      <c r="G257" s="13">
        <v>42720.501458333332</v>
      </c>
      <c r="H257" s="4">
        <f t="shared" si="10"/>
        <v>20.901944444398396</v>
      </c>
      <c r="I257" s="4" t="b">
        <v>1</v>
      </c>
      <c r="J257" s="10">
        <f t="shared" si="11"/>
        <v>0</v>
      </c>
    </row>
    <row r="258" spans="1:10" x14ac:dyDescent="0.25">
      <c r="A258" s="2" t="s">
        <v>171</v>
      </c>
      <c r="B258" s="2" t="s">
        <v>51</v>
      </c>
      <c r="C258" s="2" t="s">
        <v>50</v>
      </c>
      <c r="D258" s="2" t="s">
        <v>18</v>
      </c>
      <c r="E258" s="2" t="s">
        <v>21</v>
      </c>
      <c r="F258" s="13">
        <v>42719.630543981482</v>
      </c>
      <c r="G258" s="13">
        <v>42720.501458333332</v>
      </c>
      <c r="H258" s="4">
        <f t="shared" ref="H258:H321" si="12">IF(G258 &lt;&gt; 0, (G258-F258)*24, "")</f>
        <v>20.901944444398396</v>
      </c>
      <c r="I258" s="4" t="b">
        <v>1</v>
      </c>
      <c r="J258" s="10">
        <v>1</v>
      </c>
    </row>
    <row r="259" spans="1:10" x14ac:dyDescent="0.25">
      <c r="A259" s="2" t="s">
        <v>172</v>
      </c>
      <c r="B259" s="2" t="s">
        <v>51</v>
      </c>
      <c r="C259" s="2" t="s">
        <v>50</v>
      </c>
      <c r="D259" s="2" t="s">
        <v>18</v>
      </c>
      <c r="E259" s="2" t="s">
        <v>19</v>
      </c>
      <c r="F259" s="13">
        <v>42732.68408564815</v>
      </c>
      <c r="G259" s="13">
        <v>42738.652037037034</v>
      </c>
      <c r="H259" s="4">
        <f t="shared" si="12"/>
        <v>143.23083333321847</v>
      </c>
      <c r="I259" s="4" t="b">
        <v>1</v>
      </c>
      <c r="J259" s="10">
        <f t="shared" ref="J259:J319" si="13">IF(OR(AND(E259 = "Time in ""Open""",H259 &lt; 2), AND(E259 = "Time in ""In Progress""",H259 &lt; 8), AND(E259 = "Time to first response",H259 &lt; 3), AND(E259 = "Time to resolution",H259 &lt; 24), AND(E259 &lt;&gt; "Time in ""Open""", E259 &lt;&gt; "Time in ""In progress""", E259 &lt;&gt; "Time to first response", E259 &lt;&gt; "Time to resolution")), 1, 0)</f>
        <v>1</v>
      </c>
    </row>
    <row r="260" spans="1:10" x14ac:dyDescent="0.25">
      <c r="A260" s="2" t="s">
        <v>173</v>
      </c>
      <c r="B260" s="2" t="s">
        <v>16</v>
      </c>
      <c r="C260" s="2" t="s">
        <v>49</v>
      </c>
      <c r="D260" s="2" t="s">
        <v>18</v>
      </c>
      <c r="E260" s="2" t="s">
        <v>38</v>
      </c>
      <c r="F260" s="13">
        <v>42732.68408564815</v>
      </c>
      <c r="G260" s="13">
        <v>42720.500636574077</v>
      </c>
      <c r="H260" s="4">
        <f t="shared" si="12"/>
        <v>-292.40277777775191</v>
      </c>
      <c r="I260" s="4" t="b">
        <v>1</v>
      </c>
      <c r="J260" s="10">
        <v>0</v>
      </c>
    </row>
    <row r="261" spans="1:10" x14ac:dyDescent="0.25">
      <c r="A261" s="2" t="s">
        <v>174</v>
      </c>
      <c r="B261" s="2" t="s">
        <v>51</v>
      </c>
      <c r="C261" s="2" t="s">
        <v>50</v>
      </c>
      <c r="D261" s="2" t="s">
        <v>18</v>
      </c>
      <c r="E261" s="2" t="s">
        <v>19</v>
      </c>
      <c r="F261" s="13">
        <v>42732.68408564815</v>
      </c>
      <c r="G261" s="13">
        <v>42738.652037037034</v>
      </c>
      <c r="H261" s="4">
        <f t="shared" si="12"/>
        <v>143.23083333321847</v>
      </c>
      <c r="I261" s="4" t="b">
        <v>1</v>
      </c>
      <c r="J261" s="10">
        <v>0</v>
      </c>
    </row>
    <row r="262" spans="1:10" x14ac:dyDescent="0.25">
      <c r="A262" s="2" t="s">
        <v>175</v>
      </c>
      <c r="B262" s="2" t="s">
        <v>16</v>
      </c>
      <c r="C262" s="2" t="s">
        <v>49</v>
      </c>
      <c r="D262" s="2" t="s">
        <v>18</v>
      </c>
      <c r="E262" s="2" t="s">
        <v>38</v>
      </c>
      <c r="F262" s="13">
        <v>42676.444988425923</v>
      </c>
      <c r="G262" s="13">
        <v>42732.647511574076</v>
      </c>
      <c r="H262" s="4">
        <f t="shared" si="12"/>
        <v>1348.8605555556715</v>
      </c>
      <c r="I262" s="4" t="b">
        <v>1</v>
      </c>
      <c r="J262" s="10">
        <v>0</v>
      </c>
    </row>
    <row r="263" spans="1:10" x14ac:dyDescent="0.25">
      <c r="A263" s="2" t="s">
        <v>176</v>
      </c>
      <c r="B263" s="2" t="s">
        <v>51</v>
      </c>
      <c r="C263" s="2" t="s">
        <v>50</v>
      </c>
      <c r="D263" s="2" t="s">
        <v>18</v>
      </c>
      <c r="E263" s="2" t="s">
        <v>19</v>
      </c>
      <c r="F263" s="13">
        <v>42719.630543981482</v>
      </c>
      <c r="G263" s="13">
        <v>42720.501458333332</v>
      </c>
      <c r="H263" s="4">
        <f t="shared" si="12"/>
        <v>20.901944444398396</v>
      </c>
      <c r="I263" s="4" t="b">
        <v>1</v>
      </c>
      <c r="J263" s="10">
        <v>0</v>
      </c>
    </row>
    <row r="264" spans="1:10" x14ac:dyDescent="0.25">
      <c r="A264" s="2" t="s">
        <v>177</v>
      </c>
      <c r="B264" s="2" t="s">
        <v>16</v>
      </c>
      <c r="C264" s="2" t="s">
        <v>49</v>
      </c>
      <c r="D264" s="2" t="s">
        <v>18</v>
      </c>
      <c r="E264" s="2" t="s">
        <v>38</v>
      </c>
      <c r="F264" s="13">
        <v>42676.444386574076</v>
      </c>
      <c r="G264" s="13">
        <v>42745.640698854164</v>
      </c>
      <c r="H264" s="4">
        <f t="shared" si="12"/>
        <v>1660.7114947221125</v>
      </c>
      <c r="I264" s="4" t="b">
        <v>1</v>
      </c>
      <c r="J264" s="10">
        <v>0</v>
      </c>
    </row>
    <row r="265" spans="1:10" x14ac:dyDescent="0.25">
      <c r="A265" s="2" t="s">
        <v>178</v>
      </c>
      <c r="B265" s="2" t="s">
        <v>51</v>
      </c>
      <c r="C265" s="2" t="s">
        <v>50</v>
      </c>
      <c r="D265" s="2" t="s">
        <v>18</v>
      </c>
      <c r="E265" s="2" t="s">
        <v>20</v>
      </c>
      <c r="F265" s="13">
        <v>42720.501458333332</v>
      </c>
      <c r="G265" s="13">
        <v>42738.652048611111</v>
      </c>
      <c r="H265" s="4">
        <f t="shared" si="12"/>
        <v>435.61416666669538</v>
      </c>
      <c r="I265" s="4" t="b">
        <v>1</v>
      </c>
      <c r="J265" s="10">
        <v>0</v>
      </c>
    </row>
    <row r="266" spans="1:10" x14ac:dyDescent="0.25">
      <c r="A266" s="2" t="s">
        <v>179</v>
      </c>
      <c r="B266" s="2" t="s">
        <v>51</v>
      </c>
      <c r="C266" s="2" t="s">
        <v>50</v>
      </c>
      <c r="D266" s="2" t="s">
        <v>18</v>
      </c>
      <c r="E266" s="2" t="s">
        <v>21</v>
      </c>
      <c r="F266" s="13">
        <v>42720.501504629632</v>
      </c>
      <c r="G266" s="13">
        <v>42738.652453703704</v>
      </c>
      <c r="H266" s="4">
        <f t="shared" si="12"/>
        <v>435.62277777772397</v>
      </c>
      <c r="I266" s="4" t="b">
        <v>0</v>
      </c>
      <c r="J266" s="10">
        <f t="shared" si="13"/>
        <v>0</v>
      </c>
    </row>
    <row r="267" spans="1:10" x14ac:dyDescent="0.25">
      <c r="A267" s="2" t="s">
        <v>180</v>
      </c>
      <c r="B267" s="2" t="s">
        <v>16</v>
      </c>
      <c r="C267" s="2" t="s">
        <v>49</v>
      </c>
      <c r="D267" s="2" t="s">
        <v>18</v>
      </c>
      <c r="E267" s="2" t="s">
        <v>38</v>
      </c>
      <c r="F267" s="13">
        <v>42738.656539351854</v>
      </c>
      <c r="G267" s="13">
        <v>42738.655104166668</v>
      </c>
      <c r="H267" s="4">
        <f t="shared" si="12"/>
        <v>-3.4444444463588297E-2</v>
      </c>
      <c r="I267" s="4" t="b">
        <v>1</v>
      </c>
      <c r="J267" s="10">
        <f t="shared" si="13"/>
        <v>1</v>
      </c>
    </row>
    <row r="268" spans="1:10" x14ac:dyDescent="0.25">
      <c r="A268" s="2" t="s">
        <v>181</v>
      </c>
      <c r="B268" s="2" t="s">
        <v>51</v>
      </c>
      <c r="C268" s="2" t="s">
        <v>50</v>
      </c>
      <c r="D268" s="2" t="s">
        <v>18</v>
      </c>
      <c r="E268" s="2" t="s">
        <v>19</v>
      </c>
      <c r="F268" s="13">
        <v>42732.68408564815</v>
      </c>
      <c r="G268" s="13">
        <v>42738.652037037034</v>
      </c>
      <c r="H268" s="4">
        <f t="shared" si="12"/>
        <v>143.23083333321847</v>
      </c>
      <c r="I268" s="4" t="b">
        <v>0</v>
      </c>
      <c r="J268" s="10">
        <f t="shared" si="13"/>
        <v>1</v>
      </c>
    </row>
    <row r="269" spans="1:10" x14ac:dyDescent="0.25">
      <c r="A269" s="2" t="s">
        <v>182</v>
      </c>
      <c r="B269" s="2" t="s">
        <v>51</v>
      </c>
      <c r="C269" s="2" t="s">
        <v>50</v>
      </c>
      <c r="D269" s="2" t="s">
        <v>18</v>
      </c>
      <c r="E269" s="2" t="s">
        <v>20</v>
      </c>
      <c r="F269" s="13">
        <v>42719.630543981482</v>
      </c>
      <c r="G269" s="13">
        <v>42720.501458333332</v>
      </c>
      <c r="H269" s="4">
        <f t="shared" si="12"/>
        <v>20.901944444398396</v>
      </c>
      <c r="I269" s="4" t="b">
        <v>1</v>
      </c>
      <c r="J269" s="10">
        <f t="shared" si="13"/>
        <v>0</v>
      </c>
    </row>
    <row r="270" spans="1:10" x14ac:dyDescent="0.25">
      <c r="A270" s="2" t="s">
        <v>183</v>
      </c>
      <c r="B270" s="2" t="s">
        <v>51</v>
      </c>
      <c r="C270" s="2" t="s">
        <v>50</v>
      </c>
      <c r="D270" s="2" t="s">
        <v>18</v>
      </c>
      <c r="E270" s="2" t="s">
        <v>21</v>
      </c>
      <c r="F270" s="13">
        <v>42719.630543981482</v>
      </c>
      <c r="G270" s="13">
        <v>42720.501458333332</v>
      </c>
      <c r="H270" s="4">
        <f t="shared" si="12"/>
        <v>20.901944444398396</v>
      </c>
      <c r="I270" s="4" t="b">
        <v>1</v>
      </c>
      <c r="J270" s="10">
        <f t="shared" si="13"/>
        <v>1</v>
      </c>
    </row>
    <row r="271" spans="1:10" x14ac:dyDescent="0.25">
      <c r="A271" s="2" t="s">
        <v>184</v>
      </c>
      <c r="B271" s="2" t="s">
        <v>51</v>
      </c>
      <c r="C271" s="2" t="s">
        <v>50</v>
      </c>
      <c r="D271" s="2" t="s">
        <v>18</v>
      </c>
      <c r="E271" s="2" t="s">
        <v>19</v>
      </c>
      <c r="F271" s="13">
        <v>42719.630543981482</v>
      </c>
      <c r="G271" s="13">
        <v>42720.501458333332</v>
      </c>
      <c r="H271" s="4">
        <f t="shared" si="12"/>
        <v>20.901944444398396</v>
      </c>
      <c r="I271" s="4" t="b">
        <v>1</v>
      </c>
      <c r="J271" s="10">
        <f t="shared" si="13"/>
        <v>1</v>
      </c>
    </row>
    <row r="272" spans="1:10" x14ac:dyDescent="0.25">
      <c r="A272" s="2" t="s">
        <v>185</v>
      </c>
      <c r="B272" s="2" t="s">
        <v>16</v>
      </c>
      <c r="C272" s="2" t="s">
        <v>49</v>
      </c>
      <c r="D272" s="2" t="s">
        <v>18</v>
      </c>
      <c r="E272" s="2" t="s">
        <v>38</v>
      </c>
      <c r="F272" s="13">
        <v>42720.501087962963</v>
      </c>
      <c r="G272" s="13">
        <v>42720.500763888886</v>
      </c>
      <c r="H272" s="4">
        <f t="shared" si="12"/>
        <v>-7.7777778496965766E-3</v>
      </c>
      <c r="I272" s="4" t="b">
        <v>1</v>
      </c>
      <c r="J272" s="10">
        <f t="shared" si="13"/>
        <v>1</v>
      </c>
    </row>
    <row r="273" spans="1:10" x14ac:dyDescent="0.25">
      <c r="A273" s="2" t="s">
        <v>186</v>
      </c>
      <c r="B273" s="2" t="s">
        <v>51</v>
      </c>
      <c r="C273" s="2" t="s">
        <v>50</v>
      </c>
      <c r="D273" s="2" t="s">
        <v>18</v>
      </c>
      <c r="E273" s="2" t="s">
        <v>19</v>
      </c>
      <c r="F273" s="13">
        <v>42732.68408564815</v>
      </c>
      <c r="G273" s="13">
        <v>42738.652037037034</v>
      </c>
      <c r="H273" s="4">
        <f t="shared" si="12"/>
        <v>143.23083333321847</v>
      </c>
      <c r="I273" s="4" t="b">
        <v>0</v>
      </c>
      <c r="J273" s="10">
        <f t="shared" si="13"/>
        <v>1</v>
      </c>
    </row>
    <row r="274" spans="1:10" x14ac:dyDescent="0.25">
      <c r="A274" s="2" t="s">
        <v>187</v>
      </c>
      <c r="B274" s="2" t="s">
        <v>16</v>
      </c>
      <c r="C274" s="2" t="s">
        <v>49</v>
      </c>
      <c r="D274" s="2" t="s">
        <v>18</v>
      </c>
      <c r="E274" s="2" t="s">
        <v>38</v>
      </c>
      <c r="F274" s="13">
        <v>42732.649282407408</v>
      </c>
      <c r="G274" s="13">
        <v>42732.647939814815</v>
      </c>
      <c r="H274" s="4">
        <f t="shared" si="12"/>
        <v>-3.2222222245763987E-2</v>
      </c>
      <c r="I274" s="4" t="b">
        <v>0</v>
      </c>
      <c r="J274" s="10">
        <v>0</v>
      </c>
    </row>
    <row r="275" spans="1:10" x14ac:dyDescent="0.25">
      <c r="A275" s="2" t="s">
        <v>188</v>
      </c>
      <c r="B275" s="2" t="s">
        <v>51</v>
      </c>
      <c r="C275" s="2" t="s">
        <v>50</v>
      </c>
      <c r="D275" s="2" t="s">
        <v>18</v>
      </c>
      <c r="E275" s="2" t="s">
        <v>19</v>
      </c>
      <c r="F275" s="13">
        <v>42732.68408564815</v>
      </c>
      <c r="G275" s="13">
        <v>42738.652037037034</v>
      </c>
      <c r="H275" s="4">
        <f t="shared" si="12"/>
        <v>143.23083333321847</v>
      </c>
      <c r="I275" s="4" t="b">
        <v>0</v>
      </c>
      <c r="J275" s="10">
        <v>0</v>
      </c>
    </row>
    <row r="276" spans="1:10" x14ac:dyDescent="0.25">
      <c r="A276" s="2" t="s">
        <v>189</v>
      </c>
      <c r="B276" s="2" t="s">
        <v>51</v>
      </c>
      <c r="C276" s="2" t="s">
        <v>50</v>
      </c>
      <c r="D276" s="2" t="s">
        <v>18</v>
      </c>
      <c r="E276" s="2" t="s">
        <v>20</v>
      </c>
      <c r="F276" s="13">
        <v>42719.630543981482</v>
      </c>
      <c r="G276" s="13">
        <v>42720.501458333332</v>
      </c>
      <c r="H276" s="4">
        <f t="shared" si="12"/>
        <v>20.901944444398396</v>
      </c>
      <c r="I276" s="4" t="b">
        <v>0</v>
      </c>
      <c r="J276" s="10">
        <v>0</v>
      </c>
    </row>
    <row r="277" spans="1:10" x14ac:dyDescent="0.25">
      <c r="A277" s="2" t="s">
        <v>190</v>
      </c>
      <c r="B277" s="2" t="s">
        <v>51</v>
      </c>
      <c r="C277" s="2" t="s">
        <v>50</v>
      </c>
      <c r="D277" s="2" t="s">
        <v>18</v>
      </c>
      <c r="E277" s="2" t="s">
        <v>21</v>
      </c>
      <c r="F277" s="13">
        <v>42719.630543981482</v>
      </c>
      <c r="G277" s="13">
        <v>42720.501458333332</v>
      </c>
      <c r="H277" s="4">
        <f t="shared" si="12"/>
        <v>20.901944444398396</v>
      </c>
      <c r="I277" s="4" t="b">
        <v>1</v>
      </c>
      <c r="J277" s="10">
        <v>0</v>
      </c>
    </row>
    <row r="278" spans="1:10" x14ac:dyDescent="0.25">
      <c r="A278" s="2" t="s">
        <v>191</v>
      </c>
      <c r="B278" s="2" t="s">
        <v>51</v>
      </c>
      <c r="C278" s="2" t="s">
        <v>50</v>
      </c>
      <c r="D278" s="2" t="s">
        <v>18</v>
      </c>
      <c r="E278" s="2" t="s">
        <v>19</v>
      </c>
      <c r="F278" s="13">
        <v>42719.630543981482</v>
      </c>
      <c r="G278" s="13">
        <v>42720.501458333332</v>
      </c>
      <c r="H278" s="4">
        <f t="shared" si="12"/>
        <v>20.901944444398396</v>
      </c>
      <c r="I278" s="4" t="b">
        <v>0</v>
      </c>
      <c r="J278" s="10">
        <v>0</v>
      </c>
    </row>
    <row r="279" spans="1:10" x14ac:dyDescent="0.25">
      <c r="A279" s="2" t="s">
        <v>192</v>
      </c>
      <c r="B279" s="2" t="s">
        <v>16</v>
      </c>
      <c r="C279" s="2" t="s">
        <v>49</v>
      </c>
      <c r="D279" s="2" t="s">
        <v>25</v>
      </c>
      <c r="E279" s="2" t="s">
        <v>38</v>
      </c>
      <c r="F279" s="13">
        <v>42720.501226851855</v>
      </c>
      <c r="G279" s="13">
        <v>42738.655104166668</v>
      </c>
      <c r="H279" s="4">
        <f t="shared" si="12"/>
        <v>435.69305555551546</v>
      </c>
      <c r="I279" s="4" t="b">
        <v>1</v>
      </c>
      <c r="J279" s="10">
        <v>0</v>
      </c>
    </row>
    <row r="280" spans="1:10" x14ac:dyDescent="0.25">
      <c r="A280" s="2" t="s">
        <v>193</v>
      </c>
      <c r="B280" s="2" t="s">
        <v>51</v>
      </c>
      <c r="C280" s="2" t="s">
        <v>50</v>
      </c>
      <c r="D280" s="2" t="s">
        <v>25</v>
      </c>
      <c r="E280" s="2" t="s">
        <v>19</v>
      </c>
      <c r="F280" s="13">
        <v>42720.501284722224</v>
      </c>
      <c r="G280" s="13">
        <v>42745.640695717593</v>
      </c>
      <c r="H280" s="4">
        <f t="shared" si="12"/>
        <v>603.34586388885509</v>
      </c>
      <c r="I280" s="4" t="b">
        <v>1</v>
      </c>
      <c r="J280" s="10">
        <f t="shared" si="13"/>
        <v>1</v>
      </c>
    </row>
    <row r="281" spans="1:10" x14ac:dyDescent="0.25">
      <c r="A281" s="2" t="s">
        <v>194</v>
      </c>
      <c r="B281" s="2" t="s">
        <v>16</v>
      </c>
      <c r="C281" s="2" t="s">
        <v>49</v>
      </c>
      <c r="D281" s="2" t="s">
        <v>25</v>
      </c>
      <c r="E281" s="2" t="s">
        <v>38</v>
      </c>
      <c r="F281" s="13">
        <v>42732.647719907407</v>
      </c>
      <c r="G281" s="13">
        <v>42738.655104166668</v>
      </c>
      <c r="H281" s="4">
        <f t="shared" si="12"/>
        <v>144.17722222226439</v>
      </c>
      <c r="I281" s="4" t="b">
        <v>1</v>
      </c>
      <c r="J281" s="10">
        <f t="shared" si="13"/>
        <v>1</v>
      </c>
    </row>
    <row r="282" spans="1:10" x14ac:dyDescent="0.25">
      <c r="A282" s="2" t="s">
        <v>195</v>
      </c>
      <c r="B282" s="2" t="s">
        <v>51</v>
      </c>
      <c r="C282" s="2" t="s">
        <v>50</v>
      </c>
      <c r="D282" s="2" t="s">
        <v>25</v>
      </c>
      <c r="E282" s="2" t="s">
        <v>20</v>
      </c>
      <c r="F282" s="13">
        <v>42719.630543981482</v>
      </c>
      <c r="G282" s="13">
        <v>42720.501458333332</v>
      </c>
      <c r="H282" s="4">
        <f t="shared" si="12"/>
        <v>20.901944444398396</v>
      </c>
      <c r="I282" s="4" t="b">
        <v>1</v>
      </c>
      <c r="J282" s="10">
        <f t="shared" si="13"/>
        <v>0</v>
      </c>
    </row>
    <row r="283" spans="1:10" x14ac:dyDescent="0.25">
      <c r="A283" s="2" t="s">
        <v>196</v>
      </c>
      <c r="B283" s="2" t="s">
        <v>51</v>
      </c>
      <c r="C283" s="2" t="s">
        <v>50</v>
      </c>
      <c r="D283" s="2" t="s">
        <v>25</v>
      </c>
      <c r="E283" s="2" t="s">
        <v>21</v>
      </c>
      <c r="F283" s="13">
        <v>42719.630543981482</v>
      </c>
      <c r="G283" s="13">
        <v>42720.501458333332</v>
      </c>
      <c r="H283" s="4">
        <f t="shared" si="12"/>
        <v>20.901944444398396</v>
      </c>
      <c r="I283" s="4" t="b">
        <v>1</v>
      </c>
      <c r="J283" s="10">
        <f t="shared" si="13"/>
        <v>1</v>
      </c>
    </row>
    <row r="284" spans="1:10" x14ac:dyDescent="0.25">
      <c r="A284" s="2" t="s">
        <v>197</v>
      </c>
      <c r="B284" s="2" t="s">
        <v>51</v>
      </c>
      <c r="C284" s="2" t="s">
        <v>50</v>
      </c>
      <c r="D284" s="2" t="s">
        <v>25</v>
      </c>
      <c r="E284" s="2" t="s">
        <v>19</v>
      </c>
      <c r="F284" s="13">
        <v>42719.630543981482</v>
      </c>
      <c r="G284" s="13">
        <v>42720.501458333332</v>
      </c>
      <c r="H284" s="4">
        <f t="shared" si="12"/>
        <v>20.901944444398396</v>
      </c>
      <c r="I284" s="4" t="b">
        <v>1</v>
      </c>
      <c r="J284" s="10">
        <f t="shared" si="13"/>
        <v>1</v>
      </c>
    </row>
    <row r="285" spans="1:10" x14ac:dyDescent="0.25">
      <c r="A285" s="2" t="s">
        <v>198</v>
      </c>
      <c r="B285" s="2" t="s">
        <v>16</v>
      </c>
      <c r="C285" s="2" t="s">
        <v>49</v>
      </c>
      <c r="D285" s="2" t="s">
        <v>25</v>
      </c>
      <c r="E285" s="2" t="s">
        <v>38</v>
      </c>
      <c r="F285" s="13">
        <v>42720.501354166663</v>
      </c>
      <c r="G285" s="13">
        <v>42720.499432870369</v>
      </c>
      <c r="H285" s="4">
        <f t="shared" si="12"/>
        <v>-4.611111106351018E-2</v>
      </c>
      <c r="I285" s="4" t="b">
        <v>1</v>
      </c>
      <c r="J285" s="10">
        <f t="shared" si="13"/>
        <v>1</v>
      </c>
    </row>
    <row r="286" spans="1:10" x14ac:dyDescent="0.25">
      <c r="A286" s="2" t="s">
        <v>199</v>
      </c>
      <c r="B286" s="2" t="s">
        <v>51</v>
      </c>
      <c r="C286" s="2" t="s">
        <v>50</v>
      </c>
      <c r="D286" s="2" t="s">
        <v>25</v>
      </c>
      <c r="E286" s="2" t="s">
        <v>19</v>
      </c>
      <c r="F286" s="13">
        <v>42720.501388888886</v>
      </c>
      <c r="G286" s="13">
        <v>42732.648692129631</v>
      </c>
      <c r="H286" s="4">
        <f t="shared" si="12"/>
        <v>291.53527777787531</v>
      </c>
      <c r="I286" s="4" t="b">
        <v>1</v>
      </c>
      <c r="J286" s="10">
        <f t="shared" si="13"/>
        <v>1</v>
      </c>
    </row>
    <row r="287" spans="1:10" x14ac:dyDescent="0.25">
      <c r="A287" s="2" t="s">
        <v>200</v>
      </c>
      <c r="B287" s="2" t="s">
        <v>16</v>
      </c>
      <c r="C287" s="2" t="s">
        <v>49</v>
      </c>
      <c r="D287" s="2" t="s">
        <v>18</v>
      </c>
      <c r="E287" s="2" t="s">
        <v>38</v>
      </c>
      <c r="F287" s="13">
        <v>42738.657592592594</v>
      </c>
      <c r="G287" s="13">
        <v>42732.648726851854</v>
      </c>
      <c r="H287" s="4">
        <f t="shared" si="12"/>
        <v>-144.21277777774958</v>
      </c>
      <c r="I287" s="4" t="b">
        <v>0</v>
      </c>
      <c r="J287" s="10">
        <f t="shared" si="13"/>
        <v>1</v>
      </c>
    </row>
    <row r="288" spans="1:10" x14ac:dyDescent="0.25">
      <c r="A288" s="2" t="s">
        <v>201</v>
      </c>
      <c r="B288" s="2" t="s">
        <v>51</v>
      </c>
      <c r="C288" s="2" t="s">
        <v>50</v>
      </c>
      <c r="D288" s="2" t="s">
        <v>18</v>
      </c>
      <c r="E288" s="2" t="s">
        <v>19</v>
      </c>
      <c r="F288" s="13">
        <v>42732.68408564815</v>
      </c>
      <c r="G288" s="13">
        <v>42738.652037037034</v>
      </c>
      <c r="H288" s="4">
        <f t="shared" si="12"/>
        <v>143.23083333321847</v>
      </c>
      <c r="I288" s="4" t="b">
        <v>1</v>
      </c>
      <c r="J288" s="10">
        <f t="shared" si="13"/>
        <v>1</v>
      </c>
    </row>
    <row r="289" spans="1:10" x14ac:dyDescent="0.25">
      <c r="A289" s="2" t="s">
        <v>202</v>
      </c>
      <c r="B289" s="2" t="s">
        <v>51</v>
      </c>
      <c r="C289" s="2" t="s">
        <v>50</v>
      </c>
      <c r="D289" s="2" t="s">
        <v>18</v>
      </c>
      <c r="E289" s="2" t="s">
        <v>20</v>
      </c>
      <c r="F289" s="13">
        <v>42719.630543981482</v>
      </c>
      <c r="G289" s="13">
        <v>42720.501458333332</v>
      </c>
      <c r="H289" s="4">
        <f t="shared" si="12"/>
        <v>20.901944444398396</v>
      </c>
      <c r="I289" s="4" t="b">
        <v>0</v>
      </c>
      <c r="J289" s="10">
        <f t="shared" si="13"/>
        <v>0</v>
      </c>
    </row>
    <row r="290" spans="1:10" x14ac:dyDescent="0.25">
      <c r="A290" s="2" t="s">
        <v>203</v>
      </c>
      <c r="B290" s="2" t="s">
        <v>51</v>
      </c>
      <c r="C290" s="2" t="s">
        <v>50</v>
      </c>
      <c r="D290" s="2" t="s">
        <v>18</v>
      </c>
      <c r="E290" s="2" t="s">
        <v>21</v>
      </c>
      <c r="F290" s="13">
        <v>42719.630543981482</v>
      </c>
      <c r="G290" s="13">
        <v>42720.501458333332</v>
      </c>
      <c r="H290" s="4">
        <f t="shared" si="12"/>
        <v>20.901944444398396</v>
      </c>
      <c r="I290" s="4" t="b">
        <v>1</v>
      </c>
      <c r="J290" s="10">
        <f t="shared" si="13"/>
        <v>1</v>
      </c>
    </row>
    <row r="291" spans="1:10" x14ac:dyDescent="0.25">
      <c r="A291" s="2" t="s">
        <v>204</v>
      </c>
      <c r="B291" s="2" t="s">
        <v>51</v>
      </c>
      <c r="C291" s="2" t="s">
        <v>50</v>
      </c>
      <c r="D291" s="2" t="s">
        <v>18</v>
      </c>
      <c r="E291" s="2" t="s">
        <v>19</v>
      </c>
      <c r="F291" s="13">
        <v>42719.630543981482</v>
      </c>
      <c r="G291" s="13">
        <v>42720.501458333332</v>
      </c>
      <c r="H291" s="4">
        <f t="shared" si="12"/>
        <v>20.901944444398396</v>
      </c>
      <c r="I291" s="4" t="b">
        <v>1</v>
      </c>
      <c r="J291" s="10">
        <f t="shared" si="13"/>
        <v>1</v>
      </c>
    </row>
    <row r="292" spans="1:10" x14ac:dyDescent="0.25">
      <c r="A292" s="2" t="s">
        <v>205</v>
      </c>
      <c r="B292" s="2" t="s">
        <v>16</v>
      </c>
      <c r="C292" s="2" t="s">
        <v>49</v>
      </c>
      <c r="D292" s="2" t="s">
        <v>18</v>
      </c>
      <c r="E292" s="2" t="s">
        <v>38</v>
      </c>
      <c r="F292" s="13">
        <v>42719.630439814813</v>
      </c>
      <c r="G292" s="13">
        <v>42732.698136574072</v>
      </c>
      <c r="H292" s="4">
        <f t="shared" si="12"/>
        <v>313.6247222222155</v>
      </c>
      <c r="I292" s="4" t="b">
        <v>1</v>
      </c>
      <c r="J292" s="10">
        <f t="shared" si="13"/>
        <v>1</v>
      </c>
    </row>
    <row r="293" spans="1:10" x14ac:dyDescent="0.25">
      <c r="A293" s="2" t="s">
        <v>206</v>
      </c>
      <c r="B293" s="2" t="s">
        <v>51</v>
      </c>
      <c r="C293" s="2" t="s">
        <v>50</v>
      </c>
      <c r="D293" s="2" t="s">
        <v>18</v>
      </c>
      <c r="E293" s="2" t="s">
        <v>19</v>
      </c>
      <c r="F293" s="13">
        <v>42719.630543981482</v>
      </c>
      <c r="G293" s="13">
        <v>42720.501458333332</v>
      </c>
      <c r="H293" s="4">
        <f t="shared" si="12"/>
        <v>20.901944444398396</v>
      </c>
      <c r="I293" s="4" t="b">
        <v>1</v>
      </c>
      <c r="J293" s="10">
        <f t="shared" si="13"/>
        <v>1</v>
      </c>
    </row>
    <row r="294" spans="1:10" x14ac:dyDescent="0.25">
      <c r="A294" s="2" t="s">
        <v>207</v>
      </c>
      <c r="B294" s="2" t="s">
        <v>16</v>
      </c>
      <c r="C294" s="2" t="s">
        <v>49</v>
      </c>
      <c r="D294" s="2" t="s">
        <v>18</v>
      </c>
      <c r="E294" s="2" t="s">
        <v>38</v>
      </c>
      <c r="F294" s="13">
        <v>42720.500578703701</v>
      </c>
      <c r="G294" s="13">
        <v>42720.501504629632</v>
      </c>
      <c r="H294" s="4">
        <f t="shared" si="12"/>
        <v>2.2222222352866083E-2</v>
      </c>
      <c r="I294" s="4" t="b">
        <v>0</v>
      </c>
      <c r="J294" s="10">
        <f t="shared" si="13"/>
        <v>1</v>
      </c>
    </row>
    <row r="295" spans="1:10" x14ac:dyDescent="0.25">
      <c r="A295" s="2" t="s">
        <v>208</v>
      </c>
      <c r="B295" s="2" t="s">
        <v>51</v>
      </c>
      <c r="C295" s="2" t="s">
        <v>50</v>
      </c>
      <c r="D295" s="2" t="s">
        <v>18</v>
      </c>
      <c r="E295" s="2" t="s">
        <v>19</v>
      </c>
      <c r="F295" s="13">
        <v>42732.68408564815</v>
      </c>
      <c r="G295" s="13">
        <v>42738.652037037034</v>
      </c>
      <c r="H295" s="4">
        <f t="shared" si="12"/>
        <v>143.23083333321847</v>
      </c>
      <c r="I295" s="4" t="b">
        <v>0</v>
      </c>
      <c r="J295" s="10">
        <f t="shared" si="13"/>
        <v>1</v>
      </c>
    </row>
    <row r="296" spans="1:10" x14ac:dyDescent="0.25">
      <c r="A296" s="2" t="s">
        <v>209</v>
      </c>
      <c r="B296" s="2" t="s">
        <v>16</v>
      </c>
      <c r="C296" s="2" t="s">
        <v>49</v>
      </c>
      <c r="D296" s="2" t="s">
        <v>18</v>
      </c>
      <c r="E296" s="2" t="s">
        <v>38</v>
      </c>
      <c r="F296" s="13">
        <v>42732.647453703707</v>
      </c>
      <c r="G296" s="13">
        <v>42738.656585648147</v>
      </c>
      <c r="H296" s="4">
        <f t="shared" si="12"/>
        <v>144.21916666656034</v>
      </c>
      <c r="I296" s="4" t="b">
        <v>0</v>
      </c>
      <c r="J296" s="10">
        <f t="shared" si="13"/>
        <v>1</v>
      </c>
    </row>
    <row r="297" spans="1:10" x14ac:dyDescent="0.25">
      <c r="A297" s="2" t="s">
        <v>210</v>
      </c>
      <c r="B297" s="2" t="s">
        <v>51</v>
      </c>
      <c r="C297" s="2" t="s">
        <v>50</v>
      </c>
      <c r="D297" s="2" t="s">
        <v>18</v>
      </c>
      <c r="E297" s="2" t="s">
        <v>20</v>
      </c>
      <c r="F297" s="13">
        <v>42719.630543981482</v>
      </c>
      <c r="G297" s="13">
        <v>42720.501458333332</v>
      </c>
      <c r="H297" s="4">
        <f t="shared" si="12"/>
        <v>20.901944444398396</v>
      </c>
      <c r="I297" s="4" t="b">
        <v>0</v>
      </c>
      <c r="J297" s="10">
        <f t="shared" si="13"/>
        <v>0</v>
      </c>
    </row>
    <row r="298" spans="1:10" x14ac:dyDescent="0.25">
      <c r="A298" s="2" t="s">
        <v>211</v>
      </c>
      <c r="B298" s="2" t="s">
        <v>51</v>
      </c>
      <c r="C298" s="2" t="s">
        <v>50</v>
      </c>
      <c r="D298" s="2" t="s">
        <v>18</v>
      </c>
      <c r="E298" s="2" t="s">
        <v>21</v>
      </c>
      <c r="F298" s="13">
        <v>42719.630543981482</v>
      </c>
      <c r="G298" s="13">
        <v>42720.501458333332</v>
      </c>
      <c r="H298" s="4">
        <f t="shared" si="12"/>
        <v>20.901944444398396</v>
      </c>
      <c r="I298" s="4" t="b">
        <v>1</v>
      </c>
      <c r="J298" s="10">
        <f t="shared" si="13"/>
        <v>1</v>
      </c>
    </row>
    <row r="299" spans="1:10" x14ac:dyDescent="0.25">
      <c r="A299" s="2" t="s">
        <v>212</v>
      </c>
      <c r="B299" s="2" t="s">
        <v>51</v>
      </c>
      <c r="C299" s="2" t="s">
        <v>50</v>
      </c>
      <c r="D299" s="2" t="s">
        <v>18</v>
      </c>
      <c r="E299" s="2" t="s">
        <v>21</v>
      </c>
      <c r="F299" s="13">
        <v>42732.648726851854</v>
      </c>
      <c r="G299" s="13">
        <v>42738.656631944446</v>
      </c>
      <c r="H299" s="4">
        <f t="shared" si="12"/>
        <v>144.18972222221782</v>
      </c>
      <c r="I299" s="4" t="b">
        <v>0</v>
      </c>
      <c r="J299" s="10">
        <f t="shared" si="13"/>
        <v>0</v>
      </c>
    </row>
    <row r="300" spans="1:10" x14ac:dyDescent="0.25">
      <c r="A300" s="2" t="s">
        <v>213</v>
      </c>
      <c r="B300" s="2" t="s">
        <v>16</v>
      </c>
      <c r="C300" s="2" t="s">
        <v>49</v>
      </c>
      <c r="D300" s="2" t="s">
        <v>18</v>
      </c>
      <c r="E300" s="2" t="s">
        <v>38</v>
      </c>
      <c r="F300" s="13">
        <v>42732.68408564815</v>
      </c>
      <c r="G300" s="13">
        <v>42720.501087962963</v>
      </c>
      <c r="H300" s="4">
        <f t="shared" si="12"/>
        <v>-292.3919444445055</v>
      </c>
      <c r="I300" s="4" t="b">
        <v>1</v>
      </c>
      <c r="J300" s="10">
        <f t="shared" si="13"/>
        <v>1</v>
      </c>
    </row>
    <row r="301" spans="1:10" x14ac:dyDescent="0.25">
      <c r="A301" s="2" t="s">
        <v>214</v>
      </c>
      <c r="B301" s="2" t="s">
        <v>51</v>
      </c>
      <c r="C301" s="2" t="s">
        <v>50</v>
      </c>
      <c r="D301" s="2" t="s">
        <v>18</v>
      </c>
      <c r="E301" s="2" t="s">
        <v>19</v>
      </c>
      <c r="F301" s="13">
        <v>42732.68408564815</v>
      </c>
      <c r="G301" s="13">
        <v>42738.652037037034</v>
      </c>
      <c r="H301" s="4">
        <f t="shared" si="12"/>
        <v>143.23083333321847</v>
      </c>
      <c r="I301" s="4" t="b">
        <v>1</v>
      </c>
      <c r="J301" s="10">
        <f t="shared" si="13"/>
        <v>1</v>
      </c>
    </row>
    <row r="302" spans="1:10" x14ac:dyDescent="0.25">
      <c r="A302" s="2" t="s">
        <v>215</v>
      </c>
      <c r="B302" s="2" t="s">
        <v>51</v>
      </c>
      <c r="C302" s="2" t="s">
        <v>50</v>
      </c>
      <c r="D302" s="2" t="s">
        <v>18</v>
      </c>
      <c r="E302" s="2" t="s">
        <v>20</v>
      </c>
      <c r="F302" s="13">
        <v>42719.630543981482</v>
      </c>
      <c r="G302" s="13">
        <v>42720.501458333332</v>
      </c>
      <c r="H302" s="4">
        <f t="shared" si="12"/>
        <v>20.901944444398396</v>
      </c>
      <c r="I302" s="4" t="b">
        <v>1</v>
      </c>
      <c r="J302" s="10">
        <f t="shared" si="13"/>
        <v>0</v>
      </c>
    </row>
    <row r="303" spans="1:10" x14ac:dyDescent="0.25">
      <c r="A303" s="2" t="s">
        <v>216</v>
      </c>
      <c r="B303" s="2" t="s">
        <v>51</v>
      </c>
      <c r="C303" s="2" t="s">
        <v>50</v>
      </c>
      <c r="D303" s="2" t="s">
        <v>18</v>
      </c>
      <c r="E303" s="2" t="s">
        <v>21</v>
      </c>
      <c r="F303" s="13">
        <v>42719.630543981482</v>
      </c>
      <c r="G303" s="13">
        <v>42720.501458333332</v>
      </c>
      <c r="H303" s="4">
        <f t="shared" si="12"/>
        <v>20.901944444398396</v>
      </c>
      <c r="I303" s="4" t="b">
        <v>1</v>
      </c>
      <c r="J303" s="10">
        <f t="shared" si="13"/>
        <v>1</v>
      </c>
    </row>
    <row r="304" spans="1:10" x14ac:dyDescent="0.25">
      <c r="A304" s="2" t="s">
        <v>217</v>
      </c>
      <c r="B304" s="2" t="s">
        <v>51</v>
      </c>
      <c r="C304" s="2" t="s">
        <v>50</v>
      </c>
      <c r="D304" s="2" t="s">
        <v>18</v>
      </c>
      <c r="E304" s="2" t="s">
        <v>19</v>
      </c>
      <c r="F304" s="13">
        <v>42719.630543981482</v>
      </c>
      <c r="G304" s="13">
        <v>42720.501458333332</v>
      </c>
      <c r="H304" s="4">
        <f t="shared" si="12"/>
        <v>20.901944444398396</v>
      </c>
      <c r="I304" s="4" t="b">
        <v>1</v>
      </c>
      <c r="J304" s="10">
        <f t="shared" si="13"/>
        <v>1</v>
      </c>
    </row>
    <row r="305" spans="1:10" x14ac:dyDescent="0.25">
      <c r="A305" s="2" t="s">
        <v>218</v>
      </c>
      <c r="B305" s="2" t="s">
        <v>16</v>
      </c>
      <c r="C305" s="2" t="s">
        <v>49</v>
      </c>
      <c r="D305" s="2" t="s">
        <v>18</v>
      </c>
      <c r="E305" s="2" t="s">
        <v>38</v>
      </c>
      <c r="F305" s="13">
        <v>42720.501458333332</v>
      </c>
      <c r="G305" s="13">
        <v>42732.649467592593</v>
      </c>
      <c r="H305" s="4">
        <f t="shared" si="12"/>
        <v>291.55222222226439</v>
      </c>
      <c r="I305" s="4" t="b">
        <v>1</v>
      </c>
      <c r="J305" s="10">
        <f t="shared" si="13"/>
        <v>1</v>
      </c>
    </row>
    <row r="306" spans="1:10" x14ac:dyDescent="0.25">
      <c r="A306" s="2" t="s">
        <v>219</v>
      </c>
      <c r="B306" s="2" t="s">
        <v>51</v>
      </c>
      <c r="C306" s="2" t="s">
        <v>50</v>
      </c>
      <c r="D306" s="2" t="s">
        <v>18</v>
      </c>
      <c r="E306" s="2" t="s">
        <v>19</v>
      </c>
      <c r="F306" s="13">
        <v>42720.501504629632</v>
      </c>
      <c r="G306" s="13">
        <v>42745.640697476854</v>
      </c>
      <c r="H306" s="4">
        <f t="shared" si="12"/>
        <v>603.34062833333155</v>
      </c>
      <c r="I306" s="4" t="b">
        <v>1</v>
      </c>
      <c r="J306" s="10">
        <f t="shared" si="13"/>
        <v>1</v>
      </c>
    </row>
    <row r="307" spans="1:10" x14ac:dyDescent="0.25">
      <c r="A307" s="2" t="s">
        <v>220</v>
      </c>
      <c r="B307" s="2" t="s">
        <v>16</v>
      </c>
      <c r="C307" s="2" t="s">
        <v>49</v>
      </c>
      <c r="D307" s="2" t="s">
        <v>18</v>
      </c>
      <c r="E307" s="2" t="s">
        <v>38</v>
      </c>
      <c r="F307" s="13">
        <v>42738.656539351854</v>
      </c>
      <c r="G307" s="13">
        <v>42720.501226851855</v>
      </c>
      <c r="H307" s="4">
        <f t="shared" si="12"/>
        <v>-435.72749999997905</v>
      </c>
      <c r="I307" s="4" t="b">
        <v>1</v>
      </c>
      <c r="J307" s="10">
        <f t="shared" si="13"/>
        <v>1</v>
      </c>
    </row>
    <row r="308" spans="1:10" x14ac:dyDescent="0.25">
      <c r="A308" s="2" t="s">
        <v>221</v>
      </c>
      <c r="B308" s="2" t="s">
        <v>51</v>
      </c>
      <c r="C308" s="2" t="s">
        <v>50</v>
      </c>
      <c r="D308" s="2" t="s">
        <v>18</v>
      </c>
      <c r="E308" s="2" t="s">
        <v>19</v>
      </c>
      <c r="F308" s="13">
        <v>42732.68408564815</v>
      </c>
      <c r="G308" s="13">
        <v>42738.652037037034</v>
      </c>
      <c r="H308" s="4">
        <f t="shared" si="12"/>
        <v>143.23083333321847</v>
      </c>
      <c r="I308" s="4" t="b">
        <v>1</v>
      </c>
      <c r="J308" s="10">
        <f t="shared" si="13"/>
        <v>1</v>
      </c>
    </row>
    <row r="309" spans="1:10" x14ac:dyDescent="0.25">
      <c r="A309" s="2" t="s">
        <v>222</v>
      </c>
      <c r="B309" s="2" t="s">
        <v>51</v>
      </c>
      <c r="C309" s="2" t="s">
        <v>50</v>
      </c>
      <c r="D309" s="2" t="s">
        <v>18</v>
      </c>
      <c r="E309" s="2" t="s">
        <v>20</v>
      </c>
      <c r="F309" s="13">
        <v>42719.630543981482</v>
      </c>
      <c r="G309" s="13">
        <v>42720.501458333332</v>
      </c>
      <c r="H309" s="4">
        <f t="shared" si="12"/>
        <v>20.901944444398396</v>
      </c>
      <c r="I309" s="4" t="b">
        <v>1</v>
      </c>
      <c r="J309" s="10">
        <f t="shared" si="13"/>
        <v>0</v>
      </c>
    </row>
    <row r="310" spans="1:10" x14ac:dyDescent="0.25">
      <c r="A310" s="2" t="s">
        <v>223</v>
      </c>
      <c r="B310" s="2" t="s">
        <v>51</v>
      </c>
      <c r="C310" s="2" t="s">
        <v>50</v>
      </c>
      <c r="D310" s="2" t="s">
        <v>18</v>
      </c>
      <c r="E310" s="2" t="s">
        <v>21</v>
      </c>
      <c r="F310" s="13">
        <v>42719.630543981482</v>
      </c>
      <c r="G310" s="13">
        <v>42720.501458333332</v>
      </c>
      <c r="H310" s="4">
        <f t="shared" si="12"/>
        <v>20.901944444398396</v>
      </c>
      <c r="I310" s="4" t="b">
        <v>1</v>
      </c>
      <c r="J310" s="10">
        <f t="shared" si="13"/>
        <v>1</v>
      </c>
    </row>
    <row r="311" spans="1:10" x14ac:dyDescent="0.25">
      <c r="A311" s="2" t="s">
        <v>224</v>
      </c>
      <c r="B311" s="2" t="s">
        <v>51</v>
      </c>
      <c r="C311" s="2" t="s">
        <v>50</v>
      </c>
      <c r="D311" s="2" t="s">
        <v>18</v>
      </c>
      <c r="E311" s="2" t="s">
        <v>19</v>
      </c>
      <c r="F311" s="13">
        <v>42719.630543981482</v>
      </c>
      <c r="G311" s="13">
        <v>42720.501458333332</v>
      </c>
      <c r="H311" s="4">
        <f t="shared" si="12"/>
        <v>20.901944444398396</v>
      </c>
      <c r="I311" s="4" t="b">
        <v>1</v>
      </c>
      <c r="J311" s="10">
        <f t="shared" si="13"/>
        <v>1</v>
      </c>
    </row>
    <row r="312" spans="1:10" x14ac:dyDescent="0.25">
      <c r="A312" s="2" t="s">
        <v>225</v>
      </c>
      <c r="B312" s="2" t="s">
        <v>16</v>
      </c>
      <c r="C312" s="2" t="s">
        <v>49</v>
      </c>
      <c r="D312" s="2" t="s">
        <v>18</v>
      </c>
      <c r="E312" s="2" t="s">
        <v>38</v>
      </c>
      <c r="F312" s="13">
        <v>42720.501087962963</v>
      </c>
      <c r="G312" s="13">
        <v>42745.640697685187</v>
      </c>
      <c r="H312" s="4">
        <f t="shared" si="12"/>
        <v>603.35063333337894</v>
      </c>
      <c r="I312" s="4" t="b">
        <v>1</v>
      </c>
      <c r="J312" s="10">
        <f t="shared" si="13"/>
        <v>1</v>
      </c>
    </row>
    <row r="313" spans="1:10" x14ac:dyDescent="0.25">
      <c r="A313" s="2" t="s">
        <v>226</v>
      </c>
      <c r="B313" s="2" t="s">
        <v>51</v>
      </c>
      <c r="C313" s="2" t="s">
        <v>50</v>
      </c>
      <c r="D313" s="2" t="s">
        <v>18</v>
      </c>
      <c r="E313" s="2" t="s">
        <v>19</v>
      </c>
      <c r="F313" s="13">
        <v>42720.501134259262</v>
      </c>
      <c r="G313" s="13">
        <v>42720.501354166663</v>
      </c>
      <c r="H313" s="4">
        <f t="shared" si="12"/>
        <v>5.2777776145376265E-3</v>
      </c>
      <c r="I313" s="4" t="b">
        <v>1</v>
      </c>
      <c r="J313" s="10">
        <f t="shared" si="13"/>
        <v>1</v>
      </c>
    </row>
    <row r="314" spans="1:10" x14ac:dyDescent="0.25">
      <c r="A314" s="2" t="s">
        <v>227</v>
      </c>
      <c r="B314" s="2" t="s">
        <v>16</v>
      </c>
      <c r="C314" s="2" t="s">
        <v>49</v>
      </c>
      <c r="D314" s="2" t="s">
        <v>18</v>
      </c>
      <c r="E314" s="2" t="s">
        <v>38</v>
      </c>
      <c r="F314" s="13">
        <v>42732.649282407408</v>
      </c>
      <c r="G314" s="13">
        <v>42720.501388888886</v>
      </c>
      <c r="H314" s="4">
        <f t="shared" si="12"/>
        <v>-291.54944444453577</v>
      </c>
      <c r="I314" s="4" t="b">
        <v>1</v>
      </c>
      <c r="J314" s="10">
        <f t="shared" si="13"/>
        <v>1</v>
      </c>
    </row>
    <row r="315" spans="1:10" x14ac:dyDescent="0.25">
      <c r="A315" s="2" t="s">
        <v>228</v>
      </c>
      <c r="B315" s="2" t="s">
        <v>51</v>
      </c>
      <c r="C315" s="2" t="s">
        <v>50</v>
      </c>
      <c r="D315" s="2" t="s">
        <v>18</v>
      </c>
      <c r="E315" s="2" t="s">
        <v>20</v>
      </c>
      <c r="F315" s="13">
        <v>42732.649328703701</v>
      </c>
      <c r="G315" s="13">
        <v>42738.657592592594</v>
      </c>
      <c r="H315" s="4">
        <f t="shared" si="12"/>
        <v>144.19833333342103</v>
      </c>
      <c r="I315" s="4" t="b">
        <v>1</v>
      </c>
      <c r="J315" s="10">
        <f t="shared" si="13"/>
        <v>0</v>
      </c>
    </row>
    <row r="316" spans="1:10" x14ac:dyDescent="0.25">
      <c r="A316" s="2" t="s">
        <v>229</v>
      </c>
      <c r="B316" s="2" t="s">
        <v>51</v>
      </c>
      <c r="C316" s="2" t="s">
        <v>50</v>
      </c>
      <c r="D316" s="2" t="s">
        <v>18</v>
      </c>
      <c r="E316" s="2" t="s">
        <v>21</v>
      </c>
      <c r="F316" s="13">
        <v>42719.630543981482</v>
      </c>
      <c r="G316" s="13">
        <v>42720.501458333332</v>
      </c>
      <c r="H316" s="4">
        <f t="shared" si="12"/>
        <v>20.901944444398396</v>
      </c>
      <c r="I316" s="4" t="b">
        <v>1</v>
      </c>
      <c r="J316" s="10">
        <f t="shared" si="13"/>
        <v>1</v>
      </c>
    </row>
    <row r="317" spans="1:10" x14ac:dyDescent="0.25">
      <c r="A317" s="2" t="s">
        <v>230</v>
      </c>
      <c r="B317" s="2" t="s">
        <v>51</v>
      </c>
      <c r="C317" s="2" t="s">
        <v>50</v>
      </c>
      <c r="D317" s="2" t="s">
        <v>25</v>
      </c>
      <c r="E317" s="2" t="s">
        <v>19</v>
      </c>
      <c r="F317" s="13">
        <v>42719.630543981482</v>
      </c>
      <c r="G317" s="13">
        <v>42720.501458333332</v>
      </c>
      <c r="H317" s="4">
        <f t="shared" si="12"/>
        <v>20.901944444398396</v>
      </c>
      <c r="I317" s="4" t="b">
        <v>0</v>
      </c>
      <c r="J317" s="10">
        <f t="shared" si="13"/>
        <v>1</v>
      </c>
    </row>
    <row r="318" spans="1:10" x14ac:dyDescent="0.25">
      <c r="A318" s="2" t="s">
        <v>231</v>
      </c>
      <c r="B318" s="2" t="s">
        <v>16</v>
      </c>
      <c r="C318" s="2" t="s">
        <v>49</v>
      </c>
      <c r="D318" s="2" t="s">
        <v>25</v>
      </c>
      <c r="E318" s="2" t="s">
        <v>38</v>
      </c>
      <c r="F318" s="13">
        <v>42676.443819444445</v>
      </c>
      <c r="G318" s="13">
        <v>42745.640698611111</v>
      </c>
      <c r="H318" s="4">
        <f t="shared" si="12"/>
        <v>1660.7250999999815</v>
      </c>
      <c r="I318" s="4" t="b">
        <v>1</v>
      </c>
      <c r="J318" s="10">
        <f t="shared" si="13"/>
        <v>1</v>
      </c>
    </row>
    <row r="319" spans="1:10" x14ac:dyDescent="0.25">
      <c r="A319" s="2" t="s">
        <v>232</v>
      </c>
      <c r="B319" s="2" t="s">
        <v>51</v>
      </c>
      <c r="C319" s="2" t="s">
        <v>50</v>
      </c>
      <c r="D319" s="2" t="s">
        <v>25</v>
      </c>
      <c r="E319" s="2" t="s">
        <v>19</v>
      </c>
      <c r="F319" s="13">
        <v>42720.501226851855</v>
      </c>
      <c r="G319" s="13">
        <v>42738.657708333332</v>
      </c>
      <c r="H319" s="4">
        <f t="shared" si="12"/>
        <v>435.75555555545725</v>
      </c>
      <c r="I319" s="4" t="b">
        <v>0</v>
      </c>
      <c r="J319" s="10">
        <f t="shared" si="13"/>
        <v>1</v>
      </c>
    </row>
    <row r="320" spans="1:10" x14ac:dyDescent="0.25">
      <c r="A320" s="2" t="s">
        <v>233</v>
      </c>
      <c r="B320" s="2" t="s">
        <v>16</v>
      </c>
      <c r="C320" s="2" t="s">
        <v>49</v>
      </c>
      <c r="D320" s="2" t="s">
        <v>25</v>
      </c>
      <c r="E320" s="2" t="s">
        <v>38</v>
      </c>
      <c r="F320" s="13">
        <v>42720.501284722224</v>
      </c>
      <c r="G320" s="13">
        <v>42719.630439814813</v>
      </c>
      <c r="H320" s="4">
        <f t="shared" si="12"/>
        <v>-20.900277777865995</v>
      </c>
      <c r="I320" s="4" t="b">
        <v>1</v>
      </c>
      <c r="J320" s="10">
        <v>0</v>
      </c>
    </row>
    <row r="321" spans="1:10" x14ac:dyDescent="0.25">
      <c r="A321" s="2" t="s">
        <v>234</v>
      </c>
      <c r="B321" s="2" t="s">
        <v>51</v>
      </c>
      <c r="C321" s="2" t="s">
        <v>50</v>
      </c>
      <c r="D321" s="2" t="s">
        <v>25</v>
      </c>
      <c r="E321" s="2" t="s">
        <v>19</v>
      </c>
      <c r="F321" s="13">
        <v>42732.68408564815</v>
      </c>
      <c r="G321" s="13">
        <v>42738.652037037034</v>
      </c>
      <c r="H321" s="4">
        <f t="shared" si="12"/>
        <v>143.23083333321847</v>
      </c>
      <c r="I321" s="4" t="b">
        <v>1</v>
      </c>
      <c r="J321" s="10">
        <v>0</v>
      </c>
    </row>
    <row r="322" spans="1:10" x14ac:dyDescent="0.25">
      <c r="A322" s="2" t="s">
        <v>235</v>
      </c>
      <c r="B322" s="2" t="s">
        <v>51</v>
      </c>
      <c r="C322" s="2" t="s">
        <v>50</v>
      </c>
      <c r="D322" s="2" t="s">
        <v>25</v>
      </c>
      <c r="E322" s="2" t="s">
        <v>20</v>
      </c>
      <c r="F322" s="13">
        <v>42719.630543981482</v>
      </c>
      <c r="G322" s="13">
        <v>42720.501458333332</v>
      </c>
      <c r="H322" s="4">
        <f t="shared" ref="H322:H385" si="14">IF(G322 &lt;&gt; 0, (G322-F322)*24, "")</f>
        <v>20.901944444398396</v>
      </c>
      <c r="I322" s="4" t="b">
        <v>1</v>
      </c>
      <c r="J322" s="10">
        <v>0</v>
      </c>
    </row>
    <row r="323" spans="1:10" x14ac:dyDescent="0.25">
      <c r="A323" s="2" t="s">
        <v>236</v>
      </c>
      <c r="B323" s="2" t="s">
        <v>51</v>
      </c>
      <c r="C323" s="2" t="s">
        <v>50</v>
      </c>
      <c r="D323" s="2" t="s">
        <v>25</v>
      </c>
      <c r="E323" s="2" t="s">
        <v>21</v>
      </c>
      <c r="F323" s="13">
        <v>42719.630543981482</v>
      </c>
      <c r="G323" s="13">
        <v>42720.501458333332</v>
      </c>
      <c r="H323" s="4">
        <f t="shared" si="14"/>
        <v>20.901944444398396</v>
      </c>
      <c r="I323" s="4" t="b">
        <v>1</v>
      </c>
      <c r="J323" s="10">
        <v>0</v>
      </c>
    </row>
    <row r="324" spans="1:10" x14ac:dyDescent="0.25">
      <c r="A324" s="2" t="s">
        <v>237</v>
      </c>
      <c r="B324" s="2" t="s">
        <v>51</v>
      </c>
      <c r="C324" s="2" t="s">
        <v>50</v>
      </c>
      <c r="D324" s="2" t="s">
        <v>25</v>
      </c>
      <c r="E324" s="2" t="s">
        <v>19</v>
      </c>
      <c r="F324" s="13">
        <v>42719.630543981482</v>
      </c>
      <c r="G324" s="13">
        <v>42720.501458333332</v>
      </c>
      <c r="H324" s="4">
        <f t="shared" si="14"/>
        <v>20.901944444398396</v>
      </c>
      <c r="I324" s="4" t="b">
        <v>0</v>
      </c>
      <c r="J324" s="10">
        <v>0</v>
      </c>
    </row>
    <row r="325" spans="1:10" x14ac:dyDescent="0.25">
      <c r="A325" s="2" t="s">
        <v>238</v>
      </c>
      <c r="B325" s="2" t="s">
        <v>16</v>
      </c>
      <c r="C325" s="2" t="s">
        <v>49</v>
      </c>
      <c r="D325" s="2" t="s">
        <v>18</v>
      </c>
      <c r="E325" s="2" t="s">
        <v>38</v>
      </c>
      <c r="F325" s="13">
        <v>42720.501354166663</v>
      </c>
      <c r="G325" s="13">
        <v>42732.647511574076</v>
      </c>
      <c r="H325" s="4">
        <f t="shared" si="14"/>
        <v>291.5077777779079</v>
      </c>
      <c r="I325" s="4" t="b">
        <v>0</v>
      </c>
      <c r="J325" s="10">
        <v>0</v>
      </c>
    </row>
    <row r="326" spans="1:10" x14ac:dyDescent="0.25">
      <c r="A326" s="2" t="s">
        <v>239</v>
      </c>
      <c r="B326" s="2" t="s">
        <v>51</v>
      </c>
      <c r="C326" s="2" t="s">
        <v>50</v>
      </c>
      <c r="D326" s="2" t="s">
        <v>18</v>
      </c>
      <c r="E326" s="2" t="s">
        <v>19</v>
      </c>
      <c r="F326" s="13">
        <v>42720.501388888886</v>
      </c>
      <c r="G326" s="13">
        <v>42745.640698854164</v>
      </c>
      <c r="H326" s="4">
        <f t="shared" si="14"/>
        <v>603.34343916666694</v>
      </c>
      <c r="I326" s="4" t="b">
        <v>0</v>
      </c>
      <c r="J326" s="10">
        <f t="shared" ref="J326:J385" si="15">IF(OR(AND(E326 = "Time in ""Open""",H326 &lt; 2), AND(E326 = "Time in ""In Progress""",H326 &lt; 8), AND(E326 = "Time to first response",H326 &lt; 3), AND(E326 = "Time to resolution",H326 &lt; 24), AND(E326 &lt;&gt; "Time in ""Open""", E326 &lt;&gt; "Time in ""In progress""", E326 &lt;&gt; "Time to first response", E326 &lt;&gt; "Time to resolution")), 1, 0)</f>
        <v>1</v>
      </c>
    </row>
    <row r="327" spans="1:10" x14ac:dyDescent="0.25">
      <c r="A327" s="2" t="s">
        <v>240</v>
      </c>
      <c r="B327" s="2" t="s">
        <v>16</v>
      </c>
      <c r="C327" s="2" t="s">
        <v>49</v>
      </c>
      <c r="D327" s="2" t="s">
        <v>18</v>
      </c>
      <c r="E327" s="2" t="s">
        <v>38</v>
      </c>
      <c r="F327" s="13">
        <v>42738.657592592594</v>
      </c>
      <c r="G327" s="13">
        <v>42745.640698854164</v>
      </c>
      <c r="H327" s="4">
        <f t="shared" si="14"/>
        <v>167.59455027768854</v>
      </c>
      <c r="I327" s="4" t="b">
        <v>0</v>
      </c>
      <c r="J327" s="10">
        <f t="shared" si="15"/>
        <v>1</v>
      </c>
    </row>
    <row r="328" spans="1:10" x14ac:dyDescent="0.25">
      <c r="A328" s="2" t="s">
        <v>241</v>
      </c>
      <c r="B328" s="2" t="s">
        <v>51</v>
      </c>
      <c r="C328" s="2" t="s">
        <v>50</v>
      </c>
      <c r="D328" s="2" t="s">
        <v>18</v>
      </c>
      <c r="E328" s="2" t="s">
        <v>19</v>
      </c>
      <c r="F328" s="13">
        <v>42732.68408564815</v>
      </c>
      <c r="G328" s="13">
        <v>42738.652037037034</v>
      </c>
      <c r="H328" s="4">
        <f t="shared" si="14"/>
        <v>143.23083333321847</v>
      </c>
      <c r="I328" s="4" t="b">
        <v>1</v>
      </c>
      <c r="J328" s="10">
        <f t="shared" si="15"/>
        <v>1</v>
      </c>
    </row>
    <row r="329" spans="1:10" x14ac:dyDescent="0.25">
      <c r="A329" s="2" t="s">
        <v>242</v>
      </c>
      <c r="B329" s="2" t="s">
        <v>16</v>
      </c>
      <c r="C329" s="2" t="s">
        <v>49</v>
      </c>
      <c r="D329" s="2" t="s">
        <v>18</v>
      </c>
      <c r="E329" s="2" t="s">
        <v>38</v>
      </c>
      <c r="F329" s="13">
        <v>42675.465277777781</v>
      </c>
      <c r="G329" s="13">
        <v>42738.652453703704</v>
      </c>
      <c r="H329" s="4">
        <f t="shared" si="14"/>
        <v>1516.4922222221503</v>
      </c>
      <c r="I329" s="4" t="b">
        <v>0</v>
      </c>
      <c r="J329" s="10">
        <f t="shared" si="15"/>
        <v>1</v>
      </c>
    </row>
    <row r="330" spans="1:10" x14ac:dyDescent="0.25">
      <c r="A330" s="2" t="s">
        <v>243</v>
      </c>
      <c r="B330" s="2" t="s">
        <v>51</v>
      </c>
      <c r="C330" s="2" t="s">
        <v>50</v>
      </c>
      <c r="D330" s="2" t="s">
        <v>25</v>
      </c>
      <c r="E330" s="2" t="s">
        <v>20</v>
      </c>
      <c r="F330" s="13">
        <v>42719.630543981482</v>
      </c>
      <c r="G330" s="13">
        <v>42720.501458333332</v>
      </c>
      <c r="H330" s="4">
        <f t="shared" si="14"/>
        <v>20.901944444398396</v>
      </c>
      <c r="I330" s="4" t="b">
        <v>1</v>
      </c>
      <c r="J330" s="10">
        <f t="shared" si="15"/>
        <v>0</v>
      </c>
    </row>
    <row r="331" spans="1:10" x14ac:dyDescent="0.25">
      <c r="A331" s="2" t="s">
        <v>244</v>
      </c>
      <c r="B331" s="2" t="s">
        <v>51</v>
      </c>
      <c r="C331" s="2" t="s">
        <v>17</v>
      </c>
      <c r="D331" s="2" t="s">
        <v>25</v>
      </c>
      <c r="E331" s="2" t="s">
        <v>21</v>
      </c>
      <c r="F331" s="13">
        <v>42719.630543981482</v>
      </c>
      <c r="G331" s="13">
        <v>42720.501458333332</v>
      </c>
      <c r="H331" s="4">
        <f t="shared" si="14"/>
        <v>20.901944444398396</v>
      </c>
      <c r="I331" s="4" t="b">
        <v>1</v>
      </c>
      <c r="J331" s="10">
        <f t="shared" si="15"/>
        <v>1</v>
      </c>
    </row>
    <row r="332" spans="1:10" x14ac:dyDescent="0.25">
      <c r="A332" s="2" t="s">
        <v>245</v>
      </c>
      <c r="B332" s="2" t="s">
        <v>51</v>
      </c>
      <c r="C332" s="2" t="s">
        <v>17</v>
      </c>
      <c r="D332" s="2" t="s">
        <v>25</v>
      </c>
      <c r="E332" s="2" t="s">
        <v>23</v>
      </c>
      <c r="F332" s="13">
        <v>42719.630439814813</v>
      </c>
      <c r="G332" s="13">
        <v>42738.655104166668</v>
      </c>
      <c r="H332" s="4">
        <f t="shared" si="14"/>
        <v>456.59194444451714</v>
      </c>
      <c r="I332" s="4" t="b">
        <v>1</v>
      </c>
      <c r="J332" s="10">
        <f t="shared" si="15"/>
        <v>1</v>
      </c>
    </row>
    <row r="333" spans="1:10" x14ac:dyDescent="0.25">
      <c r="A333" s="2" t="s">
        <v>246</v>
      </c>
      <c r="B333" s="2" t="s">
        <v>51</v>
      </c>
      <c r="C333" s="2" t="s">
        <v>17</v>
      </c>
      <c r="D333" s="2" t="s">
        <v>25</v>
      </c>
      <c r="E333" s="2" t="s">
        <v>19</v>
      </c>
      <c r="F333" s="13">
        <v>42719.630543981482</v>
      </c>
      <c r="G333" s="13">
        <v>42719.634212962963</v>
      </c>
      <c r="H333" s="4">
        <f t="shared" si="14"/>
        <v>8.8055555534083396E-2</v>
      </c>
      <c r="I333" s="4" t="b">
        <v>1</v>
      </c>
      <c r="J333" s="10">
        <f t="shared" si="15"/>
        <v>1</v>
      </c>
    </row>
    <row r="334" spans="1:10" x14ac:dyDescent="0.25">
      <c r="A334" s="2" t="s">
        <v>247</v>
      </c>
      <c r="B334" s="2" t="s">
        <v>51</v>
      </c>
      <c r="C334" s="2" t="s">
        <v>17</v>
      </c>
      <c r="D334" s="2" t="s">
        <v>25</v>
      </c>
      <c r="E334" s="2" t="s">
        <v>20</v>
      </c>
      <c r="F334" s="13">
        <v>42720.500578703701</v>
      </c>
      <c r="G334" s="13">
        <v>42719.634583333333</v>
      </c>
      <c r="H334" s="4">
        <f t="shared" si="14"/>
        <v>-20.783888888836373</v>
      </c>
      <c r="I334" s="4" t="b">
        <v>1</v>
      </c>
      <c r="J334" s="10">
        <f t="shared" si="15"/>
        <v>1</v>
      </c>
    </row>
    <row r="335" spans="1:10" x14ac:dyDescent="0.25">
      <c r="A335" s="2" t="s">
        <v>248</v>
      </c>
      <c r="B335" s="2" t="s">
        <v>51</v>
      </c>
      <c r="C335" s="2" t="s">
        <v>17</v>
      </c>
      <c r="D335" s="2" t="s">
        <v>25</v>
      </c>
      <c r="E335" s="2" t="s">
        <v>21</v>
      </c>
      <c r="F335" s="13">
        <v>42720.500636574077</v>
      </c>
      <c r="G335" s="13">
        <v>42720.500763888886</v>
      </c>
      <c r="H335" s="4">
        <f t="shared" si="14"/>
        <v>3.0555553967133164E-3</v>
      </c>
      <c r="I335" s="4" t="b">
        <v>1</v>
      </c>
      <c r="J335" s="10">
        <f t="shared" si="15"/>
        <v>1</v>
      </c>
    </row>
    <row r="336" spans="1:10" x14ac:dyDescent="0.25">
      <c r="A336" s="2" t="s">
        <v>249</v>
      </c>
      <c r="B336" s="2" t="s">
        <v>51</v>
      </c>
      <c r="C336" s="2" t="s">
        <v>17</v>
      </c>
      <c r="D336" s="2" t="s">
        <v>25</v>
      </c>
      <c r="E336" s="2" t="s">
        <v>19</v>
      </c>
      <c r="F336" s="13">
        <v>42732.68408564815</v>
      </c>
      <c r="G336" s="13">
        <v>42738.652037037034</v>
      </c>
      <c r="H336" s="4">
        <f t="shared" si="14"/>
        <v>143.23083333321847</v>
      </c>
      <c r="I336" s="4" t="b">
        <v>1</v>
      </c>
      <c r="J336" s="10">
        <f t="shared" si="15"/>
        <v>1</v>
      </c>
    </row>
    <row r="337" spans="1:10" x14ac:dyDescent="0.25">
      <c r="A337" s="2" t="s">
        <v>250</v>
      </c>
      <c r="B337" s="2" t="s">
        <v>51</v>
      </c>
      <c r="C337" s="2" t="s">
        <v>17</v>
      </c>
      <c r="D337" s="2" t="s">
        <v>25</v>
      </c>
      <c r="E337" s="2" t="s">
        <v>23</v>
      </c>
      <c r="F337" s="13">
        <v>42719.630543981482</v>
      </c>
      <c r="G337" s="13">
        <v>42720.501458333332</v>
      </c>
      <c r="H337" s="4">
        <f t="shared" si="14"/>
        <v>20.901944444398396</v>
      </c>
      <c r="I337" s="4" t="b">
        <v>1</v>
      </c>
      <c r="J337" s="10">
        <f t="shared" si="15"/>
        <v>1</v>
      </c>
    </row>
    <row r="338" spans="1:10" x14ac:dyDescent="0.25">
      <c r="A338" s="2" t="s">
        <v>251</v>
      </c>
      <c r="B338" s="2" t="s">
        <v>51</v>
      </c>
      <c r="C338" s="2" t="s">
        <v>17</v>
      </c>
      <c r="D338" s="2" t="s">
        <v>18</v>
      </c>
      <c r="E338" s="2" t="s">
        <v>19</v>
      </c>
      <c r="F338" s="13">
        <v>42719.630543981482</v>
      </c>
      <c r="G338" s="13">
        <v>42720.501458333332</v>
      </c>
      <c r="H338" s="4">
        <f t="shared" si="14"/>
        <v>20.901944444398396</v>
      </c>
      <c r="I338" s="4" t="b">
        <v>1</v>
      </c>
      <c r="J338" s="10">
        <f t="shared" si="15"/>
        <v>1</v>
      </c>
    </row>
    <row r="339" spans="1:10" x14ac:dyDescent="0.25">
      <c r="A339" s="2" t="s">
        <v>252</v>
      </c>
      <c r="B339" s="2" t="s">
        <v>51</v>
      </c>
      <c r="C339" s="2" t="s">
        <v>17</v>
      </c>
      <c r="D339" s="2" t="s">
        <v>18</v>
      </c>
      <c r="E339" s="2" t="s">
        <v>23</v>
      </c>
      <c r="F339" s="13">
        <v>42732.648726851854</v>
      </c>
      <c r="G339" s="13">
        <v>42732.682754629626</v>
      </c>
      <c r="H339" s="4">
        <f t="shared" si="14"/>
        <v>0.8166666665347293</v>
      </c>
      <c r="I339" s="4" t="b">
        <v>1</v>
      </c>
      <c r="J339" s="10">
        <f t="shared" si="15"/>
        <v>1</v>
      </c>
    </row>
    <row r="340" spans="1:10" x14ac:dyDescent="0.25">
      <c r="A340" s="2" t="s">
        <v>253</v>
      </c>
      <c r="B340" s="2" t="s">
        <v>51</v>
      </c>
      <c r="C340" s="2" t="s">
        <v>17</v>
      </c>
      <c r="D340" s="2" t="s">
        <v>18</v>
      </c>
      <c r="E340" s="2" t="s">
        <v>19</v>
      </c>
      <c r="F340" s="13">
        <v>42732.68408564815</v>
      </c>
      <c r="G340" s="13">
        <v>42738.652037037034</v>
      </c>
      <c r="H340" s="4">
        <f t="shared" si="14"/>
        <v>143.23083333321847</v>
      </c>
      <c r="I340" s="4" t="b">
        <v>1</v>
      </c>
      <c r="J340" s="10">
        <f t="shared" si="15"/>
        <v>1</v>
      </c>
    </row>
    <row r="341" spans="1:10" x14ac:dyDescent="0.25">
      <c r="A341" s="2" t="s">
        <v>254</v>
      </c>
      <c r="B341" s="2" t="s">
        <v>51</v>
      </c>
      <c r="C341" s="2" t="s">
        <v>17</v>
      </c>
      <c r="D341" s="2" t="s">
        <v>18</v>
      </c>
      <c r="E341" s="2" t="s">
        <v>20</v>
      </c>
      <c r="F341" s="13">
        <v>42732.684444444443</v>
      </c>
      <c r="G341" s="13">
        <v>42738.652453703704</v>
      </c>
      <c r="H341" s="4">
        <f t="shared" si="14"/>
        <v>143.23222222225741</v>
      </c>
      <c r="I341" s="4" t="b">
        <v>1</v>
      </c>
      <c r="J341" s="10">
        <f t="shared" si="15"/>
        <v>0</v>
      </c>
    </row>
    <row r="342" spans="1:10" x14ac:dyDescent="0.25">
      <c r="A342" s="2" t="s">
        <v>255</v>
      </c>
      <c r="B342" s="2" t="s">
        <v>51</v>
      </c>
      <c r="C342" s="2" t="s">
        <v>17</v>
      </c>
      <c r="D342" s="2" t="s">
        <v>18</v>
      </c>
      <c r="E342" s="2" t="s">
        <v>21</v>
      </c>
      <c r="F342" s="13">
        <v>42719.630543981482</v>
      </c>
      <c r="G342" s="13">
        <v>42720.501458333332</v>
      </c>
      <c r="H342" s="4">
        <f t="shared" si="14"/>
        <v>20.901944444398396</v>
      </c>
      <c r="I342" s="4" t="b">
        <v>1</v>
      </c>
      <c r="J342" s="10">
        <f t="shared" si="15"/>
        <v>1</v>
      </c>
    </row>
    <row r="343" spans="1:10" x14ac:dyDescent="0.25">
      <c r="A343" s="2" t="s">
        <v>256</v>
      </c>
      <c r="B343" s="2" t="s">
        <v>51</v>
      </c>
      <c r="C343" s="2" t="s">
        <v>17</v>
      </c>
      <c r="D343" s="2" t="s">
        <v>25</v>
      </c>
      <c r="E343" s="2" t="s">
        <v>19</v>
      </c>
      <c r="F343" s="13">
        <v>42719.630543981482</v>
      </c>
      <c r="G343" s="13">
        <v>42720.501458333332</v>
      </c>
      <c r="H343" s="4">
        <f t="shared" si="14"/>
        <v>20.901944444398396</v>
      </c>
      <c r="I343" s="4" t="b">
        <v>1</v>
      </c>
      <c r="J343" s="10">
        <f t="shared" si="15"/>
        <v>1</v>
      </c>
    </row>
    <row r="344" spans="1:10" x14ac:dyDescent="0.25">
      <c r="A344" s="2" t="s">
        <v>257</v>
      </c>
      <c r="B344" s="2" t="s">
        <v>51</v>
      </c>
      <c r="C344" s="2" t="s">
        <v>17</v>
      </c>
      <c r="D344" s="2" t="s">
        <v>25</v>
      </c>
      <c r="E344" s="2" t="s">
        <v>23</v>
      </c>
      <c r="F344" s="13">
        <v>42719.630543981482</v>
      </c>
      <c r="G344" s="13">
        <v>42720.501458333332</v>
      </c>
      <c r="H344" s="4">
        <f t="shared" si="14"/>
        <v>20.901944444398396</v>
      </c>
      <c r="I344" s="4" t="b">
        <v>1</v>
      </c>
      <c r="J344" s="10">
        <f t="shared" si="15"/>
        <v>1</v>
      </c>
    </row>
    <row r="345" spans="1:10" x14ac:dyDescent="0.25">
      <c r="A345" s="2" t="s">
        <v>258</v>
      </c>
      <c r="B345" s="2" t="s">
        <v>51</v>
      </c>
      <c r="C345" s="2" t="s">
        <v>17</v>
      </c>
      <c r="D345" s="2" t="s">
        <v>25</v>
      </c>
      <c r="E345" s="2" t="s">
        <v>19</v>
      </c>
      <c r="F345" s="13">
        <v>42732.68408564815</v>
      </c>
      <c r="G345" s="13">
        <v>42738.652037037034</v>
      </c>
      <c r="H345" s="4">
        <f t="shared" si="14"/>
        <v>143.23083333321847</v>
      </c>
      <c r="I345" s="4" t="b">
        <v>1</v>
      </c>
      <c r="J345" s="10">
        <f t="shared" si="15"/>
        <v>1</v>
      </c>
    </row>
    <row r="346" spans="1:10" x14ac:dyDescent="0.25">
      <c r="A346" s="2" t="s">
        <v>259</v>
      </c>
      <c r="B346" s="2" t="s">
        <v>51</v>
      </c>
      <c r="C346" s="2" t="s">
        <v>17</v>
      </c>
      <c r="D346" s="2" t="s">
        <v>25</v>
      </c>
      <c r="E346" s="2" t="s">
        <v>23</v>
      </c>
      <c r="F346" s="13">
        <v>42720.501504629632</v>
      </c>
      <c r="G346" s="13">
        <v>42719.636412037034</v>
      </c>
      <c r="H346" s="4">
        <f t="shared" si="14"/>
        <v>-20.762222222343553</v>
      </c>
      <c r="I346" s="4" t="b">
        <v>1</v>
      </c>
      <c r="J346" s="10">
        <f t="shared" si="15"/>
        <v>1</v>
      </c>
    </row>
    <row r="347" spans="1:10" x14ac:dyDescent="0.25">
      <c r="A347" s="2" t="s">
        <v>260</v>
      </c>
      <c r="B347" s="2" t="s">
        <v>51</v>
      </c>
      <c r="C347" s="2" t="s">
        <v>17</v>
      </c>
      <c r="D347" s="2" t="s">
        <v>25</v>
      </c>
      <c r="E347" s="2" t="s">
        <v>20</v>
      </c>
      <c r="F347" s="13">
        <v>42738.656539351854</v>
      </c>
      <c r="G347" s="13">
        <v>42720.499363425923</v>
      </c>
      <c r="H347" s="4">
        <f t="shared" si="14"/>
        <v>-435.77222222235287</v>
      </c>
      <c r="I347" s="4" t="b">
        <v>1</v>
      </c>
      <c r="J347" s="10">
        <f t="shared" si="15"/>
        <v>1</v>
      </c>
    </row>
    <row r="348" spans="1:10" x14ac:dyDescent="0.25">
      <c r="A348" s="2" t="s">
        <v>261</v>
      </c>
      <c r="B348" s="2" t="s">
        <v>51</v>
      </c>
      <c r="C348" s="2" t="s">
        <v>17</v>
      </c>
      <c r="D348" s="2" t="s">
        <v>25</v>
      </c>
      <c r="E348" s="2" t="s">
        <v>21</v>
      </c>
      <c r="F348" s="13">
        <v>42738.656585648147</v>
      </c>
      <c r="G348" s="13">
        <v>42720.499432870369</v>
      </c>
      <c r="H348" s="4">
        <f t="shared" si="14"/>
        <v>-435.77166666666744</v>
      </c>
      <c r="I348" s="4" t="b">
        <v>1</v>
      </c>
      <c r="J348" s="10">
        <f t="shared" si="15"/>
        <v>1</v>
      </c>
    </row>
    <row r="349" spans="1:10" x14ac:dyDescent="0.25">
      <c r="A349" s="2" t="s">
        <v>262</v>
      </c>
      <c r="B349" s="2" t="s">
        <v>51</v>
      </c>
      <c r="C349" s="2" t="s">
        <v>17</v>
      </c>
      <c r="D349" s="2" t="s">
        <v>25</v>
      </c>
      <c r="E349" s="2" t="s">
        <v>19</v>
      </c>
      <c r="F349" s="13">
        <v>42719.630543981482</v>
      </c>
      <c r="G349" s="13">
        <v>42720.501458333332</v>
      </c>
      <c r="H349" s="4">
        <f t="shared" si="14"/>
        <v>20.901944444398396</v>
      </c>
      <c r="I349" s="4" t="b">
        <v>1</v>
      </c>
      <c r="J349" s="10">
        <f t="shared" si="15"/>
        <v>1</v>
      </c>
    </row>
    <row r="350" spans="1:10" x14ac:dyDescent="0.25">
      <c r="A350" s="2" t="s">
        <v>263</v>
      </c>
      <c r="B350" s="2" t="s">
        <v>51</v>
      </c>
      <c r="C350" s="2" t="s">
        <v>17</v>
      </c>
      <c r="D350" s="2" t="s">
        <v>25</v>
      </c>
      <c r="E350" s="2" t="s">
        <v>19</v>
      </c>
      <c r="F350" s="13">
        <v>42719.630543981482</v>
      </c>
      <c r="G350" s="13">
        <v>42720.501458333332</v>
      </c>
      <c r="H350" s="4">
        <f t="shared" si="14"/>
        <v>20.901944444398396</v>
      </c>
      <c r="I350" s="4" t="b">
        <v>1</v>
      </c>
      <c r="J350" s="10">
        <f t="shared" si="15"/>
        <v>1</v>
      </c>
    </row>
    <row r="351" spans="1:10" x14ac:dyDescent="0.25">
      <c r="A351" s="2" t="s">
        <v>264</v>
      </c>
      <c r="B351" s="2" t="s">
        <v>51</v>
      </c>
      <c r="C351" s="2" t="s">
        <v>17</v>
      </c>
      <c r="D351" s="2" t="s">
        <v>18</v>
      </c>
      <c r="E351" s="2" t="s">
        <v>19</v>
      </c>
      <c r="F351" s="13">
        <v>42719.630543981482</v>
      </c>
      <c r="G351" s="13">
        <v>42720.501458333332</v>
      </c>
      <c r="H351" s="4">
        <f t="shared" si="14"/>
        <v>20.901944444398396</v>
      </c>
      <c r="I351" s="4" t="b">
        <v>1</v>
      </c>
      <c r="J351" s="10">
        <f t="shared" si="15"/>
        <v>1</v>
      </c>
    </row>
    <row r="352" spans="1:10" x14ac:dyDescent="0.25">
      <c r="A352" s="2" t="s">
        <v>265</v>
      </c>
      <c r="B352" s="2" t="s">
        <v>51</v>
      </c>
      <c r="C352" s="2" t="s">
        <v>17</v>
      </c>
      <c r="D352" s="2" t="s">
        <v>18</v>
      </c>
      <c r="E352" s="2" t="s">
        <v>19</v>
      </c>
      <c r="F352" s="13">
        <v>42720.501087962963</v>
      </c>
      <c r="G352" s="13">
        <v>42732.684444444443</v>
      </c>
      <c r="H352" s="4">
        <f t="shared" si="14"/>
        <v>292.40055555553408</v>
      </c>
      <c r="I352" s="4" t="b">
        <v>1</v>
      </c>
      <c r="J352" s="10">
        <f t="shared" si="15"/>
        <v>1</v>
      </c>
    </row>
    <row r="353" spans="1:10" x14ac:dyDescent="0.25">
      <c r="A353" s="2" t="s">
        <v>266</v>
      </c>
      <c r="B353" s="2" t="s">
        <v>51</v>
      </c>
      <c r="C353" s="2" t="s">
        <v>17</v>
      </c>
      <c r="D353" s="2" t="s">
        <v>18</v>
      </c>
      <c r="E353" s="2" t="s">
        <v>19</v>
      </c>
      <c r="F353" s="13">
        <v>42720.501134259262</v>
      </c>
      <c r="G353" s="13">
        <v>42732.698136574072</v>
      </c>
      <c r="H353" s="4">
        <f t="shared" si="14"/>
        <v>292.72805555543164</v>
      </c>
      <c r="I353" s="4" t="b">
        <v>1</v>
      </c>
      <c r="J353" s="10">
        <f t="shared" si="15"/>
        <v>1</v>
      </c>
    </row>
    <row r="354" spans="1:10" x14ac:dyDescent="0.25">
      <c r="A354" s="2" t="s">
        <v>267</v>
      </c>
      <c r="B354" s="2" t="s">
        <v>51</v>
      </c>
      <c r="C354" s="2" t="s">
        <v>17</v>
      </c>
      <c r="D354" s="2" t="s">
        <v>18</v>
      </c>
      <c r="E354" s="2" t="s">
        <v>20</v>
      </c>
      <c r="F354" s="13">
        <v>42732.649282407408</v>
      </c>
      <c r="G354" s="13">
        <v>42745.640696122682</v>
      </c>
      <c r="H354" s="4">
        <f t="shared" si="14"/>
        <v>311.79392916656798</v>
      </c>
      <c r="I354" s="4" t="b">
        <v>1</v>
      </c>
      <c r="J354" s="10">
        <f t="shared" si="15"/>
        <v>0</v>
      </c>
    </row>
    <row r="355" spans="1:10" x14ac:dyDescent="0.25">
      <c r="A355" s="2" t="s">
        <v>268</v>
      </c>
      <c r="B355" s="2" t="s">
        <v>51</v>
      </c>
      <c r="C355" s="2" t="s">
        <v>17</v>
      </c>
      <c r="D355" s="2" t="s">
        <v>18</v>
      </c>
      <c r="E355" s="2" t="s">
        <v>21</v>
      </c>
      <c r="F355" s="13">
        <v>42732.649328703701</v>
      </c>
      <c r="G355" s="13">
        <v>42732.698136574072</v>
      </c>
      <c r="H355" s="4">
        <f t="shared" si="14"/>
        <v>1.1713888889062218</v>
      </c>
      <c r="I355" s="4" t="b">
        <v>1</v>
      </c>
      <c r="J355" s="10">
        <f t="shared" si="15"/>
        <v>1</v>
      </c>
    </row>
    <row r="356" spans="1:10" x14ac:dyDescent="0.25">
      <c r="A356" s="2" t="s">
        <v>269</v>
      </c>
      <c r="B356" s="2" t="s">
        <v>51</v>
      </c>
      <c r="C356" s="2" t="s">
        <v>17</v>
      </c>
      <c r="D356" s="2" t="s">
        <v>25</v>
      </c>
      <c r="E356" s="2" t="s">
        <v>19</v>
      </c>
      <c r="F356" s="13">
        <v>42719.630543981482</v>
      </c>
      <c r="G356" s="13">
        <v>42720.501458333332</v>
      </c>
      <c r="H356" s="4">
        <f t="shared" si="14"/>
        <v>20.901944444398396</v>
      </c>
      <c r="I356" s="4" t="b">
        <v>0</v>
      </c>
      <c r="J356" s="10">
        <f t="shared" si="15"/>
        <v>1</v>
      </c>
    </row>
    <row r="357" spans="1:10" x14ac:dyDescent="0.25">
      <c r="A357" s="2" t="s">
        <v>270</v>
      </c>
      <c r="B357" s="2" t="s">
        <v>51</v>
      </c>
      <c r="C357" s="2" t="s">
        <v>17</v>
      </c>
      <c r="D357" s="2" t="s">
        <v>25</v>
      </c>
      <c r="E357" s="2" t="s">
        <v>19</v>
      </c>
      <c r="F357" s="13">
        <v>42719.630543981482</v>
      </c>
      <c r="G357" s="13">
        <v>42720.501458333332</v>
      </c>
      <c r="H357" s="4">
        <f t="shared" si="14"/>
        <v>20.901944444398396</v>
      </c>
      <c r="I357" s="4" t="b">
        <v>1</v>
      </c>
      <c r="J357" s="10">
        <f t="shared" si="15"/>
        <v>1</v>
      </c>
    </row>
    <row r="358" spans="1:10" x14ac:dyDescent="0.25">
      <c r="A358" s="2" t="s">
        <v>271</v>
      </c>
      <c r="B358" s="2" t="s">
        <v>51</v>
      </c>
      <c r="C358" s="2" t="s">
        <v>17</v>
      </c>
      <c r="D358" s="2" t="s">
        <v>25</v>
      </c>
      <c r="E358" s="2" t="s">
        <v>19</v>
      </c>
      <c r="F358" s="13">
        <v>42719.630543981482</v>
      </c>
      <c r="G358" s="13">
        <v>42720.501458333332</v>
      </c>
      <c r="H358" s="4">
        <f t="shared" si="14"/>
        <v>20.901944444398396</v>
      </c>
      <c r="I358" s="4" t="b">
        <v>0</v>
      </c>
      <c r="J358" s="10">
        <f t="shared" si="15"/>
        <v>1</v>
      </c>
    </row>
    <row r="359" spans="1:10" x14ac:dyDescent="0.25">
      <c r="A359" s="2" t="s">
        <v>272</v>
      </c>
      <c r="B359" s="2" t="s">
        <v>51</v>
      </c>
      <c r="C359" s="2" t="s">
        <v>17</v>
      </c>
      <c r="D359" s="2" t="s">
        <v>25</v>
      </c>
      <c r="E359" s="2" t="s">
        <v>19</v>
      </c>
      <c r="F359" s="13">
        <v>42720.501226851855</v>
      </c>
      <c r="G359" s="13">
        <v>42738.656585648147</v>
      </c>
      <c r="H359" s="4">
        <f t="shared" si="14"/>
        <v>435.72861111100065</v>
      </c>
      <c r="I359" s="4" t="b">
        <v>1</v>
      </c>
      <c r="J359" s="10">
        <f t="shared" si="15"/>
        <v>1</v>
      </c>
    </row>
    <row r="360" spans="1:10" x14ac:dyDescent="0.25">
      <c r="A360" s="2" t="s">
        <v>273</v>
      </c>
      <c r="B360" s="2" t="s">
        <v>51</v>
      </c>
      <c r="C360" s="2" t="s">
        <v>17</v>
      </c>
      <c r="D360" s="2" t="s">
        <v>25</v>
      </c>
      <c r="E360" s="2" t="s">
        <v>19</v>
      </c>
      <c r="F360" s="13">
        <v>42720.501284722224</v>
      </c>
      <c r="G360" s="13">
        <v>42738.656631944446</v>
      </c>
      <c r="H360" s="4">
        <f t="shared" si="14"/>
        <v>435.72833333333256</v>
      </c>
      <c r="I360" s="4" t="b">
        <v>1</v>
      </c>
      <c r="J360" s="10">
        <f t="shared" si="15"/>
        <v>1</v>
      </c>
    </row>
    <row r="361" spans="1:10" x14ac:dyDescent="0.25">
      <c r="A361" s="2" t="s">
        <v>274</v>
      </c>
      <c r="B361" s="2" t="s">
        <v>51</v>
      </c>
      <c r="C361" s="2" t="s">
        <v>17</v>
      </c>
      <c r="D361" s="2" t="s">
        <v>25</v>
      </c>
      <c r="E361" s="2" t="s">
        <v>19</v>
      </c>
      <c r="F361" s="13">
        <v>42732.647719907407</v>
      </c>
      <c r="G361" s="13">
        <v>42745.640697256946</v>
      </c>
      <c r="H361" s="4">
        <f t="shared" si="14"/>
        <v>311.83145638892893</v>
      </c>
      <c r="I361" s="4" t="b">
        <v>1</v>
      </c>
      <c r="J361" s="10">
        <f t="shared" si="15"/>
        <v>1</v>
      </c>
    </row>
    <row r="362" spans="1:10" x14ac:dyDescent="0.25">
      <c r="A362" s="2" t="s">
        <v>275</v>
      </c>
      <c r="B362" s="2" t="s">
        <v>51</v>
      </c>
      <c r="C362" s="2" t="s">
        <v>17</v>
      </c>
      <c r="D362" s="2" t="s">
        <v>25</v>
      </c>
      <c r="E362" s="2" t="s">
        <v>20</v>
      </c>
      <c r="F362" s="13">
        <v>42719.630543981482</v>
      </c>
      <c r="G362" s="13">
        <v>42720.501458333332</v>
      </c>
      <c r="H362" s="4">
        <f t="shared" si="14"/>
        <v>20.901944444398396</v>
      </c>
      <c r="I362" s="4" t="b">
        <v>1</v>
      </c>
      <c r="J362" s="10">
        <f t="shared" si="15"/>
        <v>0</v>
      </c>
    </row>
    <row r="363" spans="1:10" x14ac:dyDescent="0.25">
      <c r="A363" s="2" t="s">
        <v>276</v>
      </c>
      <c r="B363" s="2" t="s">
        <v>51</v>
      </c>
      <c r="C363" s="2" t="s">
        <v>49</v>
      </c>
      <c r="D363" s="2" t="s">
        <v>25</v>
      </c>
      <c r="E363" s="2" t="s">
        <v>21</v>
      </c>
      <c r="F363" s="13">
        <v>42719.630543981482</v>
      </c>
      <c r="G363" s="13">
        <v>42720.501458333332</v>
      </c>
      <c r="H363" s="4">
        <f t="shared" si="14"/>
        <v>20.901944444398396</v>
      </c>
      <c r="I363" s="4" t="b">
        <v>0</v>
      </c>
      <c r="J363" s="10">
        <f t="shared" si="15"/>
        <v>1</v>
      </c>
    </row>
    <row r="364" spans="1:10" x14ac:dyDescent="0.25">
      <c r="A364" s="2" t="s">
        <v>277</v>
      </c>
      <c r="B364" s="2" t="s">
        <v>51</v>
      </c>
      <c r="C364" s="2" t="s">
        <v>49</v>
      </c>
      <c r="D364" s="2" t="s">
        <v>18</v>
      </c>
      <c r="E364" s="2" t="s">
        <v>38</v>
      </c>
      <c r="F364" s="13">
        <v>42719.630543981482</v>
      </c>
      <c r="G364" s="13">
        <v>42720.501458333332</v>
      </c>
      <c r="H364" s="4">
        <f t="shared" si="14"/>
        <v>20.901944444398396</v>
      </c>
      <c r="I364" s="4" t="b">
        <v>0</v>
      </c>
      <c r="J364" s="10">
        <f t="shared" si="15"/>
        <v>1</v>
      </c>
    </row>
    <row r="365" spans="1:10" x14ac:dyDescent="0.25">
      <c r="A365" s="2" t="s">
        <v>278</v>
      </c>
      <c r="B365" s="2" t="s">
        <v>51</v>
      </c>
      <c r="C365" s="2" t="s">
        <v>49</v>
      </c>
      <c r="D365" s="2" t="s">
        <v>18</v>
      </c>
      <c r="E365" s="2" t="s">
        <v>19</v>
      </c>
      <c r="F365" s="13">
        <v>42720.501354166663</v>
      </c>
      <c r="G365" s="13">
        <v>42732.649282407408</v>
      </c>
      <c r="H365" s="4">
        <f t="shared" si="14"/>
        <v>291.55027777788928</v>
      </c>
      <c r="I365" s="4" t="b">
        <v>0</v>
      </c>
      <c r="J365" s="10">
        <f t="shared" si="15"/>
        <v>1</v>
      </c>
    </row>
    <row r="366" spans="1:10" x14ac:dyDescent="0.25">
      <c r="A366" s="2" t="s">
        <v>279</v>
      </c>
      <c r="B366" s="2" t="s">
        <v>51</v>
      </c>
      <c r="C366" s="2" t="s">
        <v>49</v>
      </c>
      <c r="D366" s="2" t="s">
        <v>18</v>
      </c>
      <c r="E366" s="2" t="s">
        <v>20</v>
      </c>
      <c r="F366" s="13">
        <v>42720.501388888886</v>
      </c>
      <c r="G366" s="13">
        <v>42732.649328703701</v>
      </c>
      <c r="H366" s="4">
        <f t="shared" si="14"/>
        <v>291.55055555555737</v>
      </c>
      <c r="I366" s="4" t="b">
        <v>0</v>
      </c>
      <c r="J366" s="10">
        <f t="shared" si="15"/>
        <v>0</v>
      </c>
    </row>
    <row r="367" spans="1:10" x14ac:dyDescent="0.25">
      <c r="A367" s="2" t="s">
        <v>280</v>
      </c>
      <c r="B367" s="2" t="s">
        <v>51</v>
      </c>
      <c r="C367" s="2" t="s">
        <v>49</v>
      </c>
      <c r="D367" s="2" t="s">
        <v>18</v>
      </c>
      <c r="E367" s="2" t="s">
        <v>21</v>
      </c>
      <c r="F367" s="13">
        <v>42738.657592592594</v>
      </c>
      <c r="G367" s="13">
        <v>42732.649467592593</v>
      </c>
      <c r="H367" s="4">
        <f t="shared" si="14"/>
        <v>-144.19500000000698</v>
      </c>
      <c r="I367" s="4" t="b">
        <v>1</v>
      </c>
      <c r="J367" s="10">
        <f t="shared" si="15"/>
        <v>1</v>
      </c>
    </row>
    <row r="368" spans="1:10" x14ac:dyDescent="0.25">
      <c r="A368" s="2" t="s">
        <v>281</v>
      </c>
      <c r="B368" s="2" t="s">
        <v>51</v>
      </c>
      <c r="C368" s="2" t="s">
        <v>49</v>
      </c>
      <c r="D368" s="2" t="s">
        <v>18</v>
      </c>
      <c r="E368" s="2" t="s">
        <v>19</v>
      </c>
      <c r="F368" s="13">
        <v>42720.501226851855</v>
      </c>
      <c r="G368" s="13">
        <v>42732.647511574076</v>
      </c>
      <c r="H368" s="4">
        <f t="shared" si="14"/>
        <v>291.51083333330462</v>
      </c>
      <c r="I368" s="4" t="b">
        <v>0</v>
      </c>
      <c r="J368" s="10">
        <f t="shared" si="15"/>
        <v>1</v>
      </c>
    </row>
    <row r="369" spans="1:10" x14ac:dyDescent="0.25">
      <c r="A369" s="2" t="s">
        <v>282</v>
      </c>
      <c r="B369" s="2" t="s">
        <v>51</v>
      </c>
      <c r="C369" s="2" t="s">
        <v>49</v>
      </c>
      <c r="D369" s="2" t="s">
        <v>25</v>
      </c>
      <c r="E369" s="2" t="s">
        <v>38</v>
      </c>
      <c r="F369" s="13">
        <v>42719.630543981482</v>
      </c>
      <c r="G369" s="13">
        <v>42720.501458333332</v>
      </c>
      <c r="H369" s="4">
        <f t="shared" si="14"/>
        <v>20.901944444398396</v>
      </c>
      <c r="I369" s="4" t="b">
        <v>1</v>
      </c>
      <c r="J369" s="10">
        <f t="shared" si="15"/>
        <v>1</v>
      </c>
    </row>
    <row r="370" spans="1:10" x14ac:dyDescent="0.25">
      <c r="A370" s="2" t="s">
        <v>283</v>
      </c>
      <c r="B370" s="2" t="s">
        <v>51</v>
      </c>
      <c r="C370" s="2" t="s">
        <v>49</v>
      </c>
      <c r="D370" s="2" t="s">
        <v>25</v>
      </c>
      <c r="E370" s="2" t="s">
        <v>19</v>
      </c>
      <c r="F370" s="13">
        <v>42719.630543981482</v>
      </c>
      <c r="G370" s="13">
        <v>42720.501458333332</v>
      </c>
      <c r="H370" s="4">
        <f t="shared" si="14"/>
        <v>20.901944444398396</v>
      </c>
      <c r="I370" s="4" t="b">
        <v>0</v>
      </c>
      <c r="J370" s="10">
        <f t="shared" si="15"/>
        <v>1</v>
      </c>
    </row>
    <row r="371" spans="1:10" x14ac:dyDescent="0.25">
      <c r="A371" s="2" t="s">
        <v>284</v>
      </c>
      <c r="B371" s="2" t="s">
        <v>51</v>
      </c>
      <c r="C371" s="2" t="s">
        <v>49</v>
      </c>
      <c r="D371" s="2" t="s">
        <v>25</v>
      </c>
      <c r="E371" s="2" t="s">
        <v>38</v>
      </c>
      <c r="F371" s="13">
        <v>42719.630543981482</v>
      </c>
      <c r="G371" s="13">
        <v>42720.501458333332</v>
      </c>
      <c r="H371" s="4">
        <f t="shared" si="14"/>
        <v>20.901944444398396</v>
      </c>
      <c r="I371" s="4" t="b">
        <v>1</v>
      </c>
      <c r="J371" s="10">
        <f t="shared" si="15"/>
        <v>1</v>
      </c>
    </row>
    <row r="372" spans="1:10" x14ac:dyDescent="0.25">
      <c r="A372" s="2" t="s">
        <v>285</v>
      </c>
      <c r="B372" s="2" t="s">
        <v>51</v>
      </c>
      <c r="C372" s="2" t="s">
        <v>49</v>
      </c>
      <c r="D372" s="2" t="s">
        <v>25</v>
      </c>
      <c r="E372" s="2" t="s">
        <v>19</v>
      </c>
      <c r="F372" s="13">
        <v>42719.630439814813</v>
      </c>
      <c r="G372" s="13">
        <v>42732.647719907407</v>
      </c>
      <c r="H372" s="4">
        <f t="shared" si="14"/>
        <v>312.41472222225275</v>
      </c>
      <c r="I372" s="4" t="b">
        <v>1</v>
      </c>
      <c r="J372" s="10">
        <f t="shared" si="15"/>
        <v>1</v>
      </c>
    </row>
    <row r="373" spans="1:10" x14ac:dyDescent="0.25">
      <c r="A373" s="2" t="s">
        <v>286</v>
      </c>
      <c r="B373" s="2" t="s">
        <v>51</v>
      </c>
      <c r="C373" s="2" t="s">
        <v>49</v>
      </c>
      <c r="D373" s="2" t="s">
        <v>25</v>
      </c>
      <c r="E373" s="2" t="s">
        <v>20</v>
      </c>
      <c r="F373" s="13">
        <v>42719.630543981482</v>
      </c>
      <c r="G373" s="13">
        <v>42732.64775462963</v>
      </c>
      <c r="H373" s="4">
        <f t="shared" si="14"/>
        <v>312.41305555554572</v>
      </c>
      <c r="I373" s="4" t="b">
        <v>1</v>
      </c>
      <c r="J373" s="10">
        <f t="shared" si="15"/>
        <v>0</v>
      </c>
    </row>
    <row r="374" spans="1:10" x14ac:dyDescent="0.25">
      <c r="A374" s="2" t="s">
        <v>287</v>
      </c>
      <c r="B374" s="2" t="s">
        <v>51</v>
      </c>
      <c r="C374" s="2" t="s">
        <v>49</v>
      </c>
      <c r="D374" s="2" t="s">
        <v>25</v>
      </c>
      <c r="E374" s="2" t="s">
        <v>21</v>
      </c>
      <c r="F374" s="13">
        <v>42720.500578703701</v>
      </c>
      <c r="G374" s="13">
        <v>42745.640697685187</v>
      </c>
      <c r="H374" s="4">
        <f t="shared" si="14"/>
        <v>603.36285555566428</v>
      </c>
      <c r="I374" s="4" t="b">
        <v>1</v>
      </c>
      <c r="J374" s="10">
        <v>1</v>
      </c>
    </row>
    <row r="375" spans="1:10" x14ac:dyDescent="0.25">
      <c r="A375" s="2" t="s">
        <v>288</v>
      </c>
      <c r="B375" s="2" t="s">
        <v>51</v>
      </c>
      <c r="C375" s="2" t="s">
        <v>49</v>
      </c>
      <c r="D375" s="2" t="s">
        <v>25</v>
      </c>
      <c r="E375" s="2" t="s">
        <v>19</v>
      </c>
      <c r="F375" s="13">
        <v>42720.500636574077</v>
      </c>
      <c r="G375" s="13">
        <v>42745.640697685187</v>
      </c>
      <c r="H375" s="4">
        <f t="shared" si="14"/>
        <v>603.36146666662535</v>
      </c>
      <c r="I375" s="4" t="b">
        <v>0</v>
      </c>
      <c r="J375" s="10">
        <f t="shared" si="15"/>
        <v>1</v>
      </c>
    </row>
    <row r="376" spans="1:10" x14ac:dyDescent="0.25">
      <c r="A376" s="2" t="s">
        <v>289</v>
      </c>
      <c r="B376" s="2" t="s">
        <v>51</v>
      </c>
      <c r="C376" s="2" t="s">
        <v>49</v>
      </c>
      <c r="D376" s="2" t="s">
        <v>25</v>
      </c>
      <c r="E376" s="2" t="s">
        <v>38</v>
      </c>
      <c r="F376" s="13">
        <v>42732.647453703707</v>
      </c>
      <c r="G376" s="13">
        <v>42720.501354166663</v>
      </c>
      <c r="H376" s="4">
        <f t="shared" si="14"/>
        <v>-291.50638888904359</v>
      </c>
      <c r="I376" s="4" t="b">
        <v>0</v>
      </c>
      <c r="J376" s="10">
        <f t="shared" si="15"/>
        <v>1</v>
      </c>
    </row>
    <row r="377" spans="1:10" x14ac:dyDescent="0.25">
      <c r="A377" s="2" t="s">
        <v>290</v>
      </c>
      <c r="B377" s="2" t="s">
        <v>51</v>
      </c>
      <c r="C377" s="2" t="s">
        <v>49</v>
      </c>
      <c r="D377" s="2" t="s">
        <v>18</v>
      </c>
      <c r="E377" s="2" t="s">
        <v>19</v>
      </c>
      <c r="F377" s="13">
        <v>42719.630543981482</v>
      </c>
      <c r="G377" s="13">
        <v>42720.501458333332</v>
      </c>
      <c r="H377" s="4">
        <f t="shared" si="14"/>
        <v>20.901944444398396</v>
      </c>
      <c r="I377" s="4" t="b">
        <v>0</v>
      </c>
      <c r="J377" s="10">
        <f t="shared" si="15"/>
        <v>1</v>
      </c>
    </row>
    <row r="378" spans="1:10" x14ac:dyDescent="0.25">
      <c r="A378" s="2" t="s">
        <v>291</v>
      </c>
      <c r="B378" s="2" t="s">
        <v>51</v>
      </c>
      <c r="C378" s="2" t="s">
        <v>49</v>
      </c>
      <c r="D378" s="2" t="s">
        <v>18</v>
      </c>
      <c r="E378" s="2" t="s">
        <v>38</v>
      </c>
      <c r="F378" s="13">
        <v>42719.630543981482</v>
      </c>
      <c r="G378" s="13">
        <v>42720.501458333332</v>
      </c>
      <c r="H378" s="4">
        <f t="shared" si="14"/>
        <v>20.901944444398396</v>
      </c>
      <c r="I378" s="4" t="b">
        <v>0</v>
      </c>
      <c r="J378" s="10">
        <f t="shared" si="15"/>
        <v>1</v>
      </c>
    </row>
    <row r="379" spans="1:10" x14ac:dyDescent="0.25">
      <c r="A379" s="2" t="s">
        <v>292</v>
      </c>
      <c r="B379" s="2" t="s">
        <v>51</v>
      </c>
      <c r="C379" s="2" t="s">
        <v>49</v>
      </c>
      <c r="D379" s="2" t="s">
        <v>18</v>
      </c>
      <c r="E379" s="2" t="s">
        <v>20</v>
      </c>
      <c r="F379" s="13">
        <v>42732.648726851854</v>
      </c>
      <c r="G379" s="13">
        <v>42738.657650462963</v>
      </c>
      <c r="H379" s="4">
        <f t="shared" si="14"/>
        <v>144.21416666661389</v>
      </c>
      <c r="I379" s="4" t="b">
        <v>1</v>
      </c>
      <c r="J379" s="10">
        <f t="shared" si="15"/>
        <v>0</v>
      </c>
    </row>
    <row r="380" spans="1:10" x14ac:dyDescent="0.25">
      <c r="A380" s="2" t="s">
        <v>293</v>
      </c>
      <c r="B380" s="2" t="s">
        <v>51</v>
      </c>
      <c r="C380" s="2" t="s">
        <v>49</v>
      </c>
      <c r="D380" s="2" t="s">
        <v>18</v>
      </c>
      <c r="E380" s="2" t="s">
        <v>21</v>
      </c>
      <c r="F380" s="13">
        <v>42732.68408564815</v>
      </c>
      <c r="G380" s="13">
        <v>42738.657708333332</v>
      </c>
      <c r="H380" s="4">
        <f t="shared" si="14"/>
        <v>143.3669444443658</v>
      </c>
      <c r="I380" s="4" t="b">
        <v>0</v>
      </c>
      <c r="J380" s="10">
        <v>1</v>
      </c>
    </row>
    <row r="381" spans="1:10" x14ac:dyDescent="0.25">
      <c r="A381" s="2" t="s">
        <v>294</v>
      </c>
      <c r="B381" s="2" t="s">
        <v>51</v>
      </c>
      <c r="C381" s="2" t="s">
        <v>49</v>
      </c>
      <c r="D381" s="2" t="s">
        <v>18</v>
      </c>
      <c r="E381" s="2" t="s">
        <v>19</v>
      </c>
      <c r="F381" s="13">
        <v>42732.684444444443</v>
      </c>
      <c r="G381" s="13">
        <v>42745.640698611111</v>
      </c>
      <c r="H381" s="4">
        <f t="shared" si="14"/>
        <v>310.95010000001639</v>
      </c>
      <c r="I381" s="4" t="b">
        <v>1</v>
      </c>
      <c r="J381" s="10">
        <f t="shared" si="15"/>
        <v>1</v>
      </c>
    </row>
    <row r="382" spans="1:10" x14ac:dyDescent="0.25">
      <c r="A382" s="2" t="s">
        <v>295</v>
      </c>
      <c r="B382" s="2" t="s">
        <v>51</v>
      </c>
      <c r="C382" s="2" t="s">
        <v>49</v>
      </c>
      <c r="D382" s="2" t="s">
        <v>25</v>
      </c>
      <c r="E382" s="2" t="s">
        <v>38</v>
      </c>
      <c r="F382" s="13">
        <v>42719.630543981482</v>
      </c>
      <c r="G382" s="13">
        <v>42720.501458333332</v>
      </c>
      <c r="H382" s="4">
        <f t="shared" si="14"/>
        <v>20.901944444398396</v>
      </c>
      <c r="I382" s="4" t="b">
        <v>1</v>
      </c>
      <c r="J382" s="10">
        <f t="shared" si="15"/>
        <v>1</v>
      </c>
    </row>
    <row r="383" spans="1:10" x14ac:dyDescent="0.25">
      <c r="A383" s="2" t="s">
        <v>296</v>
      </c>
      <c r="B383" s="2" t="s">
        <v>51</v>
      </c>
      <c r="C383" s="2" t="s">
        <v>49</v>
      </c>
      <c r="D383" s="2" t="s">
        <v>25</v>
      </c>
      <c r="E383" s="2" t="s">
        <v>19</v>
      </c>
      <c r="F383" s="13">
        <v>42719.630543981482</v>
      </c>
      <c r="G383" s="13">
        <v>42720.501458333332</v>
      </c>
      <c r="H383" s="4">
        <f t="shared" si="14"/>
        <v>20.901944444398396</v>
      </c>
      <c r="I383" s="4" t="b">
        <v>1</v>
      </c>
      <c r="J383" s="10">
        <f t="shared" si="15"/>
        <v>1</v>
      </c>
    </row>
    <row r="384" spans="1:10" x14ac:dyDescent="0.25">
      <c r="A384" s="2" t="s">
        <v>297</v>
      </c>
      <c r="B384" s="2" t="s">
        <v>51</v>
      </c>
      <c r="C384" s="2" t="s">
        <v>49</v>
      </c>
      <c r="D384" s="2" t="s">
        <v>25</v>
      </c>
      <c r="E384" s="2" t="s">
        <v>38</v>
      </c>
      <c r="F384" s="13">
        <v>42719.630543981482</v>
      </c>
      <c r="G384" s="13">
        <v>42720.501458333332</v>
      </c>
      <c r="H384" s="4">
        <f t="shared" si="14"/>
        <v>20.901944444398396</v>
      </c>
      <c r="I384" s="4" t="b">
        <v>1</v>
      </c>
      <c r="J384" s="10">
        <f t="shared" si="15"/>
        <v>1</v>
      </c>
    </row>
    <row r="385" spans="1:10" x14ac:dyDescent="0.25">
      <c r="A385" s="2" t="s">
        <v>298</v>
      </c>
      <c r="B385" s="2" t="s">
        <v>51</v>
      </c>
      <c r="C385" s="2" t="s">
        <v>49</v>
      </c>
      <c r="D385" s="2" t="s">
        <v>25</v>
      </c>
      <c r="E385" s="2" t="s">
        <v>19</v>
      </c>
      <c r="F385" s="13">
        <v>42720.501458333332</v>
      </c>
      <c r="G385" s="13">
        <v>42720.500578703701</v>
      </c>
      <c r="H385" s="4">
        <f t="shared" si="14"/>
        <v>-2.1111111156642437E-2</v>
      </c>
      <c r="I385" s="4" t="b">
        <v>1</v>
      </c>
      <c r="J385" s="10">
        <f t="shared" si="15"/>
        <v>1</v>
      </c>
    </row>
    <row r="386" spans="1:10" x14ac:dyDescent="0.25">
      <c r="A386" s="2" t="s">
        <v>299</v>
      </c>
      <c r="B386" s="2" t="s">
        <v>51</v>
      </c>
      <c r="C386" s="2" t="s">
        <v>49</v>
      </c>
      <c r="D386" s="2" t="s">
        <v>25</v>
      </c>
      <c r="E386" s="2" t="s">
        <v>20</v>
      </c>
      <c r="F386" s="13">
        <v>42720.501504629632</v>
      </c>
      <c r="G386" s="13">
        <v>42720.500636574077</v>
      </c>
      <c r="H386" s="4">
        <f t="shared" ref="H386:H416" si="16">IF(G386 &lt;&gt; 0, (G386-F386)*24, "")</f>
        <v>-2.083333331393078E-2</v>
      </c>
      <c r="I386" s="4" t="b">
        <v>1</v>
      </c>
      <c r="J386" s="10">
        <f t="shared" ref="J386:J402" si="17">IF(OR(AND(E386 = "Time in ""Open""",H386 &lt; 2), AND(E386 = "Time in ""In Progress""",H386 &lt; 8), AND(E386 = "Time to first response",H386 &lt; 3), AND(E386 = "Time to resolution",H386 &lt; 24), AND(E386 &lt;&gt; "Time in ""Open""", E386 &lt;&gt; "Time in ""In progress""", E386 &lt;&gt; "Time to first response", E386 &lt;&gt; "Time to resolution")), 1, 0)</f>
        <v>1</v>
      </c>
    </row>
    <row r="387" spans="1:10" x14ac:dyDescent="0.25">
      <c r="A387" s="2" t="s">
        <v>300</v>
      </c>
      <c r="B387" s="2" t="s">
        <v>51</v>
      </c>
      <c r="C387" s="2" t="s">
        <v>49</v>
      </c>
      <c r="D387" s="2" t="s">
        <v>25</v>
      </c>
      <c r="E387" s="2" t="s">
        <v>21</v>
      </c>
      <c r="F387" s="13">
        <v>42738.656539351854</v>
      </c>
      <c r="G387" s="13">
        <v>42732.647453703707</v>
      </c>
      <c r="H387" s="4">
        <f t="shared" si="16"/>
        <v>-144.21805555553874</v>
      </c>
      <c r="I387" s="4" t="b">
        <v>0</v>
      </c>
      <c r="J387" s="10">
        <v>1</v>
      </c>
    </row>
    <row r="388" spans="1:10" x14ac:dyDescent="0.25">
      <c r="A388" s="2" t="s">
        <v>301</v>
      </c>
      <c r="B388" s="2" t="s">
        <v>51</v>
      </c>
      <c r="C388" s="2" t="s">
        <v>49</v>
      </c>
      <c r="D388" s="2" t="s">
        <v>25</v>
      </c>
      <c r="E388" s="2" t="s">
        <v>19</v>
      </c>
      <c r="F388" s="13">
        <v>42738.656585648147</v>
      </c>
      <c r="G388" s="13">
        <v>42732.647511574076</v>
      </c>
      <c r="H388" s="4">
        <f t="shared" si="16"/>
        <v>-144.21777777769603</v>
      </c>
      <c r="I388" s="4" t="b">
        <v>1</v>
      </c>
      <c r="J388" s="10">
        <f t="shared" si="17"/>
        <v>1</v>
      </c>
    </row>
    <row r="389" spans="1:10" x14ac:dyDescent="0.25">
      <c r="A389" s="2" t="s">
        <v>302</v>
      </c>
      <c r="B389" s="2" t="s">
        <v>51</v>
      </c>
      <c r="C389" s="2" t="s">
        <v>49</v>
      </c>
      <c r="D389" s="2" t="s">
        <v>25</v>
      </c>
      <c r="E389" s="2" t="s">
        <v>38</v>
      </c>
      <c r="F389" s="13">
        <v>42719.630543981482</v>
      </c>
      <c r="G389" s="13">
        <v>42720.501458333332</v>
      </c>
      <c r="H389" s="4">
        <f t="shared" si="16"/>
        <v>20.901944444398396</v>
      </c>
      <c r="I389" s="4" t="b">
        <v>1</v>
      </c>
      <c r="J389" s="10">
        <v>0</v>
      </c>
    </row>
    <row r="390" spans="1:10" x14ac:dyDescent="0.25">
      <c r="A390" s="2" t="s">
        <v>303</v>
      </c>
      <c r="B390" s="2" t="s">
        <v>51</v>
      </c>
      <c r="C390" s="2" t="s">
        <v>49</v>
      </c>
      <c r="D390" s="2" t="s">
        <v>18</v>
      </c>
      <c r="E390" s="2" t="s">
        <v>19</v>
      </c>
      <c r="F390" s="13">
        <v>42719.630543981482</v>
      </c>
      <c r="G390" s="13">
        <v>42720.501458333332</v>
      </c>
      <c r="H390" s="4">
        <f t="shared" si="16"/>
        <v>20.901944444398396</v>
      </c>
      <c r="I390" s="4" t="b">
        <v>1</v>
      </c>
      <c r="J390" s="10">
        <v>0</v>
      </c>
    </row>
    <row r="391" spans="1:10" x14ac:dyDescent="0.25">
      <c r="A391" s="2" t="s">
        <v>304</v>
      </c>
      <c r="B391" s="2" t="s">
        <v>51</v>
      </c>
      <c r="C391" s="2" t="s">
        <v>49</v>
      </c>
      <c r="D391" s="2" t="s">
        <v>18</v>
      </c>
      <c r="E391" s="2" t="s">
        <v>38</v>
      </c>
      <c r="F391" s="13">
        <v>42719.630543981482</v>
      </c>
      <c r="G391" s="13">
        <v>42720.501458333332</v>
      </c>
      <c r="H391" s="4">
        <f t="shared" si="16"/>
        <v>20.901944444398396</v>
      </c>
      <c r="I391" s="4" t="b">
        <v>1</v>
      </c>
      <c r="J391" s="10">
        <v>0</v>
      </c>
    </row>
    <row r="392" spans="1:10" x14ac:dyDescent="0.25">
      <c r="A392" s="2" t="s">
        <v>305</v>
      </c>
      <c r="B392" s="2" t="s">
        <v>51</v>
      </c>
      <c r="C392" s="2" t="s">
        <v>49</v>
      </c>
      <c r="D392" s="2" t="s">
        <v>18</v>
      </c>
      <c r="E392" s="2" t="s">
        <v>19</v>
      </c>
      <c r="F392" s="13">
        <v>42720.501087962963</v>
      </c>
      <c r="G392" s="13">
        <v>42738.652453703704</v>
      </c>
      <c r="H392" s="4">
        <f t="shared" si="16"/>
        <v>435.63277777779149</v>
      </c>
      <c r="I392" s="4" t="b">
        <v>0</v>
      </c>
      <c r="J392" s="10">
        <v>0</v>
      </c>
    </row>
    <row r="393" spans="1:10" x14ac:dyDescent="0.25">
      <c r="A393" s="2" t="s">
        <v>306</v>
      </c>
      <c r="B393" s="2" t="s">
        <v>51</v>
      </c>
      <c r="C393" s="2" t="s">
        <v>49</v>
      </c>
      <c r="D393" s="2" t="s">
        <v>18</v>
      </c>
      <c r="E393" s="2" t="s">
        <v>38</v>
      </c>
      <c r="F393" s="13">
        <v>42720.501134259262</v>
      </c>
      <c r="G393" s="13">
        <v>42738.655104166668</v>
      </c>
      <c r="H393" s="4">
        <f t="shared" si="16"/>
        <v>435.69527777773328</v>
      </c>
      <c r="I393" s="4" t="b">
        <v>0</v>
      </c>
      <c r="J393" s="10">
        <v>0</v>
      </c>
    </row>
    <row r="394" spans="1:10" x14ac:dyDescent="0.25">
      <c r="A394" s="2" t="s">
        <v>307</v>
      </c>
      <c r="B394" s="2" t="s">
        <v>51</v>
      </c>
      <c r="C394" s="2" t="s">
        <v>49</v>
      </c>
      <c r="D394" s="2" t="s">
        <v>18</v>
      </c>
      <c r="E394" s="2" t="s">
        <v>20</v>
      </c>
      <c r="F394" s="13">
        <v>42732.649282407408</v>
      </c>
      <c r="G394" s="13">
        <v>42732.649652777778</v>
      </c>
      <c r="H394" s="4">
        <f t="shared" si="16"/>
        <v>8.8888888712972403E-3</v>
      </c>
      <c r="I394" s="4" t="b">
        <v>0</v>
      </c>
      <c r="J394" s="10">
        <v>0</v>
      </c>
    </row>
    <row r="395" spans="1:10" x14ac:dyDescent="0.25">
      <c r="A395" s="2" t="s">
        <v>308</v>
      </c>
      <c r="B395" s="2" t="s">
        <v>51</v>
      </c>
      <c r="C395" s="2" t="s">
        <v>49</v>
      </c>
      <c r="D395" s="2" t="s">
        <v>25</v>
      </c>
      <c r="E395" s="2" t="s">
        <v>21</v>
      </c>
      <c r="F395" s="13">
        <v>42732.649328703701</v>
      </c>
      <c r="G395" s="13">
        <v>42738.655104166668</v>
      </c>
      <c r="H395" s="4">
        <f t="shared" si="16"/>
        <v>144.13861111120787</v>
      </c>
      <c r="I395" s="4" t="b">
        <v>0</v>
      </c>
      <c r="J395" s="10">
        <v>1</v>
      </c>
    </row>
    <row r="396" spans="1:10" x14ac:dyDescent="0.25">
      <c r="A396" s="2" t="s">
        <v>309</v>
      </c>
      <c r="B396" s="2" t="s">
        <v>51</v>
      </c>
      <c r="C396" s="2" t="s">
        <v>49</v>
      </c>
      <c r="D396" s="2" t="s">
        <v>25</v>
      </c>
      <c r="E396" s="2" t="s">
        <v>38</v>
      </c>
      <c r="F396" s="13">
        <v>42719.630543981482</v>
      </c>
      <c r="G396" s="13">
        <v>42720.501458333332</v>
      </c>
      <c r="H396" s="4">
        <f t="shared" si="16"/>
        <v>20.901944444398396</v>
      </c>
      <c r="I396" s="4" t="b">
        <v>1</v>
      </c>
      <c r="J396" s="10">
        <f t="shared" si="17"/>
        <v>1</v>
      </c>
    </row>
    <row r="397" spans="1:10" x14ac:dyDescent="0.25">
      <c r="A397" s="2" t="s">
        <v>310</v>
      </c>
      <c r="B397" s="2" t="s">
        <v>51</v>
      </c>
      <c r="C397" s="2" t="s">
        <v>49</v>
      </c>
      <c r="D397" s="2" t="s">
        <v>25</v>
      </c>
      <c r="E397" s="2" t="s">
        <v>19</v>
      </c>
      <c r="F397" s="13">
        <v>42719.630543981482</v>
      </c>
      <c r="G397" s="13">
        <v>42720.501458333332</v>
      </c>
      <c r="H397" s="4">
        <f t="shared" si="16"/>
        <v>20.901944444398396</v>
      </c>
      <c r="I397" s="4" t="b">
        <v>0</v>
      </c>
      <c r="J397" s="10">
        <f t="shared" si="17"/>
        <v>1</v>
      </c>
    </row>
    <row r="398" spans="1:10" x14ac:dyDescent="0.25">
      <c r="A398" s="2" t="s">
        <v>311</v>
      </c>
      <c r="B398" s="2" t="s">
        <v>51</v>
      </c>
      <c r="C398" s="2" t="s">
        <v>49</v>
      </c>
      <c r="D398" s="2" t="s">
        <v>25</v>
      </c>
      <c r="E398" s="2" t="s">
        <v>20</v>
      </c>
      <c r="F398" s="13">
        <v>42719.630543981482</v>
      </c>
      <c r="G398" s="13">
        <v>42720.501458333332</v>
      </c>
      <c r="H398" s="4">
        <f t="shared" si="16"/>
        <v>20.901944444398396</v>
      </c>
      <c r="I398" s="4" t="b">
        <v>1</v>
      </c>
      <c r="J398" s="10">
        <f t="shared" si="17"/>
        <v>0</v>
      </c>
    </row>
    <row r="399" spans="1:10" x14ac:dyDescent="0.25">
      <c r="A399" s="2" t="s">
        <v>312</v>
      </c>
      <c r="B399" s="2" t="s">
        <v>51</v>
      </c>
      <c r="C399" s="2" t="s">
        <v>49</v>
      </c>
      <c r="D399" s="2" t="s">
        <v>25</v>
      </c>
      <c r="E399" s="2" t="s">
        <v>21</v>
      </c>
      <c r="F399" s="13">
        <v>42720.501226851855</v>
      </c>
      <c r="G399" s="13">
        <v>42720.500810185185</v>
      </c>
      <c r="H399" s="4">
        <f t="shared" si="16"/>
        <v>-1.0000000067520887E-2</v>
      </c>
      <c r="I399" s="4" t="b">
        <v>1</v>
      </c>
      <c r="J399" s="10">
        <v>1</v>
      </c>
    </row>
    <row r="400" spans="1:10" x14ac:dyDescent="0.25">
      <c r="A400" s="2" t="s">
        <v>313</v>
      </c>
      <c r="B400" s="2" t="s">
        <v>51</v>
      </c>
      <c r="C400" s="2" t="s">
        <v>49</v>
      </c>
      <c r="D400" s="2" t="s">
        <v>25</v>
      </c>
      <c r="E400" s="2" t="s">
        <v>19</v>
      </c>
      <c r="F400" s="13">
        <v>42720.501284722224</v>
      </c>
      <c r="G400" s="13">
        <v>42732.647939814815</v>
      </c>
      <c r="H400" s="4">
        <f t="shared" si="16"/>
        <v>291.51972222217591</v>
      </c>
      <c r="I400" s="4" t="b">
        <v>1</v>
      </c>
      <c r="J400" s="10">
        <f t="shared" si="17"/>
        <v>1</v>
      </c>
    </row>
    <row r="401" spans="1:10" x14ac:dyDescent="0.25">
      <c r="A401" s="2" t="s">
        <v>314</v>
      </c>
      <c r="B401" s="2" t="s">
        <v>51</v>
      </c>
      <c r="C401" s="2" t="s">
        <v>49</v>
      </c>
      <c r="D401" s="2" t="s">
        <v>25</v>
      </c>
      <c r="E401" s="2" t="s">
        <v>38</v>
      </c>
      <c r="F401" s="13">
        <v>42719.630543981482</v>
      </c>
      <c r="G401" s="13">
        <v>42720.501458333332</v>
      </c>
      <c r="H401" s="4">
        <f t="shared" si="16"/>
        <v>20.901944444398396</v>
      </c>
      <c r="I401" s="4" t="b">
        <v>1</v>
      </c>
      <c r="J401" s="10">
        <f t="shared" si="17"/>
        <v>1</v>
      </c>
    </row>
    <row r="402" spans="1:10" x14ac:dyDescent="0.25">
      <c r="A402" s="2" t="s">
        <v>315</v>
      </c>
      <c r="B402" s="2" t="s">
        <v>51</v>
      </c>
      <c r="C402" s="2" t="s">
        <v>49</v>
      </c>
      <c r="D402" s="2" t="s">
        <v>25</v>
      </c>
      <c r="E402" s="2" t="s">
        <v>19</v>
      </c>
      <c r="F402" s="13">
        <v>42719.630543981482</v>
      </c>
      <c r="G402" s="13">
        <v>42720.501458333332</v>
      </c>
      <c r="H402" s="4">
        <f t="shared" si="16"/>
        <v>20.901944444398396</v>
      </c>
      <c r="I402" s="4" t="b">
        <v>1</v>
      </c>
      <c r="J402" s="10">
        <f t="shared" si="17"/>
        <v>1</v>
      </c>
    </row>
    <row r="403" spans="1:10" x14ac:dyDescent="0.25">
      <c r="A403" s="2" t="s">
        <v>22</v>
      </c>
      <c r="B403" s="2" t="s">
        <v>16</v>
      </c>
      <c r="C403" s="2" t="s">
        <v>49</v>
      </c>
      <c r="D403" s="2" t="s">
        <v>18</v>
      </c>
      <c r="E403" s="2" t="s">
        <v>38</v>
      </c>
      <c r="F403" s="13">
        <v>42732.647719907407</v>
      </c>
      <c r="G403" s="13">
        <v>42738.649733796294</v>
      </c>
      <c r="H403" s="4">
        <f t="shared" si="16"/>
        <v>144.04833333328133</v>
      </c>
      <c r="I403" s="4" t="b">
        <v>0</v>
      </c>
      <c r="J403" s="10">
        <v>1</v>
      </c>
    </row>
    <row r="404" spans="1:10" x14ac:dyDescent="0.25">
      <c r="A404" s="2" t="s">
        <v>27</v>
      </c>
      <c r="B404" s="2" t="s">
        <v>16</v>
      </c>
      <c r="C404" s="2" t="s">
        <v>49</v>
      </c>
      <c r="D404" s="2" t="s">
        <v>18</v>
      </c>
      <c r="E404" s="2" t="s">
        <v>38</v>
      </c>
      <c r="F404" s="13">
        <v>42732.647719907407</v>
      </c>
      <c r="G404" s="13">
        <v>42738.651423611111</v>
      </c>
      <c r="H404" s="4">
        <f t="shared" si="16"/>
        <v>144.0888888888876</v>
      </c>
      <c r="I404" s="4" t="b">
        <v>0</v>
      </c>
      <c r="J404" s="10">
        <v>1</v>
      </c>
    </row>
    <row r="405" spans="1:10" x14ac:dyDescent="0.25">
      <c r="A405" s="2" t="s">
        <v>277</v>
      </c>
      <c r="B405" s="2" t="s">
        <v>51</v>
      </c>
      <c r="C405" s="2" t="s">
        <v>49</v>
      </c>
      <c r="D405" s="2" t="s">
        <v>18</v>
      </c>
      <c r="E405" s="2" t="s">
        <v>38</v>
      </c>
      <c r="F405" s="13">
        <v>42719.630543981482</v>
      </c>
      <c r="G405" s="13">
        <v>42720.501458333332</v>
      </c>
      <c r="H405" s="4">
        <f t="shared" si="16"/>
        <v>20.901944444398396</v>
      </c>
      <c r="I405" s="4" t="b">
        <v>0</v>
      </c>
      <c r="J405" s="10">
        <v>1</v>
      </c>
    </row>
    <row r="406" spans="1:10" x14ac:dyDescent="0.25">
      <c r="A406" s="2" t="s">
        <v>282</v>
      </c>
      <c r="B406" s="2" t="s">
        <v>51</v>
      </c>
      <c r="C406" s="2" t="s">
        <v>49</v>
      </c>
      <c r="D406" s="2" t="s">
        <v>25</v>
      </c>
      <c r="E406" s="2" t="s">
        <v>38</v>
      </c>
      <c r="F406" s="13">
        <v>42719.630543981482</v>
      </c>
      <c r="G406" s="13">
        <v>42720.501458333332</v>
      </c>
      <c r="H406" s="4">
        <f t="shared" si="16"/>
        <v>20.901944444398396</v>
      </c>
      <c r="I406" s="4" t="b">
        <v>1</v>
      </c>
      <c r="J406" s="10">
        <v>1</v>
      </c>
    </row>
    <row r="407" spans="1:10" x14ac:dyDescent="0.25">
      <c r="A407" s="2" t="s">
        <v>284</v>
      </c>
      <c r="B407" s="2" t="s">
        <v>51</v>
      </c>
      <c r="C407" s="2" t="s">
        <v>49</v>
      </c>
      <c r="D407" s="2" t="s">
        <v>25</v>
      </c>
      <c r="E407" s="2" t="s">
        <v>38</v>
      </c>
      <c r="F407" s="13">
        <v>42719.630543981482</v>
      </c>
      <c r="G407" s="13">
        <v>42720.501458333332</v>
      </c>
      <c r="H407" s="4">
        <f t="shared" si="16"/>
        <v>20.901944444398396</v>
      </c>
      <c r="I407" s="4" t="b">
        <v>1</v>
      </c>
      <c r="J407" s="10">
        <v>1</v>
      </c>
    </row>
    <row r="408" spans="1:10" x14ac:dyDescent="0.25">
      <c r="A408" s="2" t="s">
        <v>289</v>
      </c>
      <c r="B408" s="2" t="s">
        <v>51</v>
      </c>
      <c r="C408" s="2" t="s">
        <v>49</v>
      </c>
      <c r="D408" s="2" t="s">
        <v>25</v>
      </c>
      <c r="E408" s="2" t="s">
        <v>38</v>
      </c>
      <c r="F408" s="13">
        <v>42732.647453703707</v>
      </c>
      <c r="G408" s="13">
        <v>42745.640698854164</v>
      </c>
      <c r="H408" s="4">
        <f t="shared" si="16"/>
        <v>311.83788361097686</v>
      </c>
      <c r="I408" s="4" t="b">
        <v>0</v>
      </c>
      <c r="J408" s="10">
        <v>1</v>
      </c>
    </row>
    <row r="409" spans="1:10" x14ac:dyDescent="0.25">
      <c r="A409" s="2" t="s">
        <v>291</v>
      </c>
      <c r="B409" s="2" t="s">
        <v>51</v>
      </c>
      <c r="C409" s="2" t="s">
        <v>49</v>
      </c>
      <c r="D409" s="2" t="s">
        <v>18</v>
      </c>
      <c r="E409" s="2" t="s">
        <v>38</v>
      </c>
      <c r="F409" s="13">
        <v>42719.630543981482</v>
      </c>
      <c r="G409" s="13">
        <v>42720.501458333332</v>
      </c>
      <c r="H409" s="4">
        <f t="shared" si="16"/>
        <v>20.901944444398396</v>
      </c>
      <c r="I409" s="4" t="b">
        <v>0</v>
      </c>
      <c r="J409" s="10">
        <v>0</v>
      </c>
    </row>
    <row r="410" spans="1:10" x14ac:dyDescent="0.25">
      <c r="A410" s="2" t="s">
        <v>295</v>
      </c>
      <c r="B410" s="2" t="s">
        <v>51</v>
      </c>
      <c r="C410" s="2" t="s">
        <v>49</v>
      </c>
      <c r="D410" s="2" t="s">
        <v>25</v>
      </c>
      <c r="E410" s="2" t="s">
        <v>38</v>
      </c>
      <c r="F410" s="13">
        <v>42719.630543981482</v>
      </c>
      <c r="G410" s="13">
        <v>42720.501458333332</v>
      </c>
      <c r="H410" s="4">
        <f t="shared" si="16"/>
        <v>20.901944444398396</v>
      </c>
      <c r="I410" s="4" t="b">
        <v>1</v>
      </c>
      <c r="J410" s="10">
        <v>0</v>
      </c>
    </row>
    <row r="411" spans="1:10" x14ac:dyDescent="0.25">
      <c r="A411" s="2" t="s">
        <v>297</v>
      </c>
      <c r="B411" s="2" t="s">
        <v>51</v>
      </c>
      <c r="C411" s="2" t="s">
        <v>49</v>
      </c>
      <c r="D411" s="2" t="s">
        <v>25</v>
      </c>
      <c r="E411" s="2" t="s">
        <v>38</v>
      </c>
      <c r="F411" s="13">
        <v>42719.630543981482</v>
      </c>
      <c r="G411" s="13">
        <v>42720.501458333332</v>
      </c>
      <c r="H411" s="4">
        <f t="shared" si="16"/>
        <v>20.901944444398396</v>
      </c>
      <c r="I411" s="4" t="b">
        <v>1</v>
      </c>
      <c r="J411" s="10">
        <v>0</v>
      </c>
    </row>
    <row r="412" spans="1:10" x14ac:dyDescent="0.25">
      <c r="A412" s="2" t="s">
        <v>302</v>
      </c>
      <c r="B412" s="2" t="s">
        <v>51</v>
      </c>
      <c r="C412" s="2" t="s">
        <v>49</v>
      </c>
      <c r="D412" s="2" t="s">
        <v>25</v>
      </c>
      <c r="E412" s="2" t="s">
        <v>38</v>
      </c>
      <c r="F412" s="13">
        <v>42719.630543981482</v>
      </c>
      <c r="G412" s="13">
        <v>42720.501458333332</v>
      </c>
      <c r="H412" s="4">
        <f t="shared" si="16"/>
        <v>20.901944444398396</v>
      </c>
      <c r="I412" s="4" t="b">
        <v>1</v>
      </c>
      <c r="J412" s="10">
        <v>0</v>
      </c>
    </row>
    <row r="413" spans="1:10" x14ac:dyDescent="0.25">
      <c r="A413" s="2" t="s">
        <v>304</v>
      </c>
      <c r="B413" s="2" t="s">
        <v>51</v>
      </c>
      <c r="C413" s="2" t="s">
        <v>49</v>
      </c>
      <c r="D413" s="2" t="s">
        <v>18</v>
      </c>
      <c r="E413" s="2" t="s">
        <v>38</v>
      </c>
      <c r="F413" s="13">
        <v>42719.630543981482</v>
      </c>
      <c r="G413" s="13">
        <v>42720.501458333332</v>
      </c>
      <c r="H413" s="4">
        <f t="shared" si="16"/>
        <v>20.901944444398396</v>
      </c>
      <c r="I413" s="4" t="b">
        <v>1</v>
      </c>
      <c r="J413" s="10">
        <v>0</v>
      </c>
    </row>
    <row r="414" spans="1:10" x14ac:dyDescent="0.25">
      <c r="A414" s="2" t="s">
        <v>306</v>
      </c>
      <c r="B414" s="2" t="s">
        <v>51</v>
      </c>
      <c r="C414" s="2" t="s">
        <v>49</v>
      </c>
      <c r="D414" s="2" t="s">
        <v>18</v>
      </c>
      <c r="E414" s="2" t="s">
        <v>38</v>
      </c>
      <c r="F414" s="13">
        <v>42720.501134259262</v>
      </c>
      <c r="G414" s="13">
        <v>42738.655104166668</v>
      </c>
      <c r="H414" s="4">
        <f t="shared" si="16"/>
        <v>435.69527777773328</v>
      </c>
      <c r="I414" s="4" t="b">
        <v>0</v>
      </c>
      <c r="J414" s="10">
        <v>0</v>
      </c>
    </row>
    <row r="415" spans="1:10" x14ac:dyDescent="0.25">
      <c r="A415" s="2" t="s">
        <v>309</v>
      </c>
      <c r="B415" s="2" t="s">
        <v>51</v>
      </c>
      <c r="C415" s="2" t="s">
        <v>49</v>
      </c>
      <c r="D415" s="2" t="s">
        <v>25</v>
      </c>
      <c r="E415" s="2" t="s">
        <v>38</v>
      </c>
      <c r="F415" s="13">
        <v>42719.630543981482</v>
      </c>
      <c r="G415" s="13">
        <v>42720.501458333332</v>
      </c>
      <c r="H415" s="4">
        <f t="shared" si="16"/>
        <v>20.901944444398396</v>
      </c>
      <c r="I415" s="4" t="b">
        <v>1</v>
      </c>
      <c r="J415" s="10">
        <v>1</v>
      </c>
    </row>
    <row r="416" spans="1:10" x14ac:dyDescent="0.25">
      <c r="A416" s="2" t="s">
        <v>314</v>
      </c>
      <c r="B416" s="2" t="s">
        <v>51</v>
      </c>
      <c r="C416" s="2" t="s">
        <v>49</v>
      </c>
      <c r="D416" s="2" t="s">
        <v>25</v>
      </c>
      <c r="E416" s="2" t="s">
        <v>38</v>
      </c>
      <c r="F416" s="13">
        <v>42732.647719907407</v>
      </c>
      <c r="G416" s="13">
        <v>42732.648333333331</v>
      </c>
      <c r="H416" s="4">
        <f t="shared" si="16"/>
        <v>1.4722222171258181E-2</v>
      </c>
      <c r="I416" s="4" t="b">
        <v>1</v>
      </c>
      <c r="J416" s="10">
        <v>1</v>
      </c>
    </row>
    <row r="417" spans="1:10" x14ac:dyDescent="0.25">
      <c r="A417" s="2" t="s">
        <v>45</v>
      </c>
      <c r="B417" s="2" t="s">
        <v>16</v>
      </c>
      <c r="C417" s="2" t="s">
        <v>50</v>
      </c>
      <c r="D417" s="2" t="s">
        <v>18</v>
      </c>
      <c r="E417" s="2" t="s">
        <v>23</v>
      </c>
      <c r="F417" s="13">
        <v>42720.501134259262</v>
      </c>
      <c r="G417" s="13">
        <v>42732.649282407408</v>
      </c>
      <c r="H417" s="4">
        <v>291.55555555550382</v>
      </c>
      <c r="I417" s="4" t="b">
        <v>0</v>
      </c>
      <c r="J417" s="10">
        <v>1</v>
      </c>
    </row>
    <row r="418" spans="1:10" x14ac:dyDescent="0.25">
      <c r="A418" s="2" t="s">
        <v>45</v>
      </c>
      <c r="B418" s="2" t="s">
        <v>16</v>
      </c>
      <c r="C418" s="2" t="s">
        <v>50</v>
      </c>
      <c r="D418" s="2" t="s">
        <v>18</v>
      </c>
      <c r="E418" s="2" t="s">
        <v>23</v>
      </c>
      <c r="F418" s="13">
        <v>42718.444386574076</v>
      </c>
      <c r="G418" s="13">
        <v>42720.501504629632</v>
      </c>
      <c r="H418" s="4">
        <v>49.370833333348855</v>
      </c>
      <c r="I418" s="4" t="b">
        <v>0</v>
      </c>
      <c r="J418" s="10">
        <v>1</v>
      </c>
    </row>
    <row r="419" spans="1:10" x14ac:dyDescent="0.25">
      <c r="A419" s="2" t="s">
        <v>45</v>
      </c>
      <c r="B419" s="2" t="s">
        <v>16</v>
      </c>
      <c r="C419" s="2" t="s">
        <v>50</v>
      </c>
      <c r="D419" s="2" t="s">
        <v>18</v>
      </c>
      <c r="E419" s="2" t="s">
        <v>23</v>
      </c>
      <c r="F419" s="13">
        <v>42718.444386574076</v>
      </c>
      <c r="G419" s="13">
        <v>42720.501504629632</v>
      </c>
      <c r="H419" s="4">
        <v>49.370833333348855</v>
      </c>
      <c r="I419" s="4" t="b">
        <v>0</v>
      </c>
      <c r="J419" s="10">
        <v>1</v>
      </c>
    </row>
    <row r="420" spans="1:10" x14ac:dyDescent="0.25">
      <c r="A420" s="2" t="s">
        <v>45</v>
      </c>
      <c r="B420" s="2" t="s">
        <v>16</v>
      </c>
      <c r="C420" s="2" t="s">
        <v>50</v>
      </c>
      <c r="D420" s="2" t="s">
        <v>18</v>
      </c>
      <c r="E420" s="2" t="s">
        <v>23</v>
      </c>
      <c r="F420" s="13">
        <v>42718.444386574076</v>
      </c>
      <c r="G420" s="13">
        <v>42720.501504629632</v>
      </c>
      <c r="H420" s="4">
        <v>49.370833333348855</v>
      </c>
      <c r="I420" s="4" t="b">
        <v>0</v>
      </c>
      <c r="J420" s="10">
        <v>0</v>
      </c>
    </row>
    <row r="421" spans="1:10" x14ac:dyDescent="0.25">
      <c r="A421" s="2" t="s">
        <v>45</v>
      </c>
      <c r="B421" s="2" t="s">
        <v>16</v>
      </c>
      <c r="C421" s="2" t="s">
        <v>50</v>
      </c>
      <c r="D421" s="2" t="s">
        <v>18</v>
      </c>
      <c r="E421" s="2" t="s">
        <v>23</v>
      </c>
      <c r="F421" s="13">
        <v>42718.444386574076</v>
      </c>
      <c r="G421" s="13">
        <v>42720.501504629632</v>
      </c>
      <c r="H421" s="4">
        <v>49.370833333348855</v>
      </c>
      <c r="I421" s="4" t="b">
        <v>1</v>
      </c>
      <c r="J421" s="10">
        <v>0</v>
      </c>
    </row>
    <row r="422" spans="1:10" x14ac:dyDescent="0.25">
      <c r="A422" s="2" t="s">
        <v>46</v>
      </c>
      <c r="B422" s="2" t="s">
        <v>16</v>
      </c>
      <c r="C422" s="2" t="s">
        <v>50</v>
      </c>
      <c r="D422" s="2" t="s">
        <v>18</v>
      </c>
      <c r="E422" s="2" t="s">
        <v>23</v>
      </c>
      <c r="F422" s="13">
        <v>42718.444386574076</v>
      </c>
      <c r="G422" s="13">
        <v>42720.501504629632</v>
      </c>
      <c r="H422" s="4">
        <v>49.370833333348855</v>
      </c>
      <c r="I422" s="4" t="b">
        <v>0</v>
      </c>
      <c r="J422" s="10">
        <v>1</v>
      </c>
    </row>
    <row r="423" spans="1:10" x14ac:dyDescent="0.25">
      <c r="A423" s="2" t="s">
        <v>46</v>
      </c>
      <c r="B423" s="2" t="s">
        <v>16</v>
      </c>
      <c r="C423" s="2" t="s">
        <v>50</v>
      </c>
      <c r="D423" s="2" t="s">
        <v>18</v>
      </c>
      <c r="E423" s="2" t="s">
        <v>23</v>
      </c>
      <c r="F423" s="13">
        <v>42718.444386574076</v>
      </c>
      <c r="G423" s="13">
        <v>42720.501504629632</v>
      </c>
      <c r="H423" s="4">
        <v>49.370833333348855</v>
      </c>
      <c r="I423" s="4" t="b">
        <v>0</v>
      </c>
      <c r="J423" s="10">
        <v>1</v>
      </c>
    </row>
    <row r="424" spans="1:10" x14ac:dyDescent="0.25">
      <c r="A424" s="2" t="s">
        <v>46</v>
      </c>
      <c r="B424" s="2" t="s">
        <v>16</v>
      </c>
      <c r="C424" s="2" t="s">
        <v>50</v>
      </c>
      <c r="D424" s="2" t="s">
        <v>18</v>
      </c>
      <c r="E424" s="2" t="s">
        <v>23</v>
      </c>
      <c r="F424" s="13">
        <v>42720.501284722224</v>
      </c>
      <c r="G424" s="13">
        <v>42732.647719907407</v>
      </c>
      <c r="H424" s="4">
        <v>291.51444444438675</v>
      </c>
      <c r="I424" s="4" t="b">
        <v>0</v>
      </c>
      <c r="J424" s="10">
        <v>1</v>
      </c>
    </row>
    <row r="425" spans="1:10" x14ac:dyDescent="0.25">
      <c r="A425" s="2" t="s">
        <v>46</v>
      </c>
      <c r="B425" s="2" t="s">
        <v>16</v>
      </c>
      <c r="C425" s="2" t="s">
        <v>50</v>
      </c>
      <c r="D425" s="2" t="s">
        <v>18</v>
      </c>
      <c r="E425" s="2" t="s">
        <v>23</v>
      </c>
      <c r="F425" s="13">
        <v>42732.647719907407</v>
      </c>
      <c r="G425" s="13">
        <v>42732.64775462963</v>
      </c>
      <c r="H425" s="4">
        <v>8.3333335351198912E-4</v>
      </c>
      <c r="I425" s="4" t="b">
        <v>0</v>
      </c>
      <c r="J425" s="10">
        <v>1</v>
      </c>
    </row>
    <row r="426" spans="1:10" x14ac:dyDescent="0.25">
      <c r="A426" s="2" t="s">
        <v>47</v>
      </c>
      <c r="B426" s="2" t="s">
        <v>16</v>
      </c>
      <c r="C426" s="2" t="s">
        <v>50</v>
      </c>
      <c r="D426" s="2" t="s">
        <v>18</v>
      </c>
      <c r="E426" s="2" t="s">
        <v>23</v>
      </c>
      <c r="F426" s="13">
        <v>42718.444386574076</v>
      </c>
      <c r="G426" s="13">
        <v>42720.501504629632</v>
      </c>
      <c r="H426" s="4">
        <v>49.370833333348855</v>
      </c>
      <c r="I426" s="4" t="b">
        <v>0</v>
      </c>
      <c r="J426" s="10">
        <v>0</v>
      </c>
    </row>
    <row r="427" spans="1:10" x14ac:dyDescent="0.25">
      <c r="A427" s="2" t="s">
        <v>48</v>
      </c>
      <c r="B427" s="2" t="s">
        <v>16</v>
      </c>
      <c r="C427" s="2" t="s">
        <v>50</v>
      </c>
      <c r="D427" s="2" t="s">
        <v>25</v>
      </c>
      <c r="E427" s="2" t="s">
        <v>23</v>
      </c>
      <c r="F427" s="13">
        <v>42675.464444444442</v>
      </c>
      <c r="G427" s="13">
        <v>42719.630439814813</v>
      </c>
      <c r="H427" s="4">
        <v>1059.9838888889062</v>
      </c>
      <c r="I427" s="4" t="b">
        <v>0</v>
      </c>
      <c r="J427" s="10">
        <v>1</v>
      </c>
    </row>
    <row r="428" spans="1:10" x14ac:dyDescent="0.25">
      <c r="A428" s="2" t="s">
        <v>48</v>
      </c>
      <c r="B428" s="2" t="s">
        <v>16</v>
      </c>
      <c r="C428" s="2" t="s">
        <v>50</v>
      </c>
      <c r="D428" s="2" t="s">
        <v>25</v>
      </c>
      <c r="E428" s="2" t="s">
        <v>23</v>
      </c>
      <c r="F428" s="13">
        <v>42718.444386574076</v>
      </c>
      <c r="G428" s="13">
        <v>42720.501504629632</v>
      </c>
      <c r="H428" s="4">
        <v>49.370833333348855</v>
      </c>
      <c r="I428" s="4" t="b">
        <v>0</v>
      </c>
      <c r="J428" s="10">
        <v>1</v>
      </c>
    </row>
    <row r="429" spans="1:10" x14ac:dyDescent="0.25">
      <c r="A429" s="2" t="s">
        <v>48</v>
      </c>
      <c r="B429" s="2" t="s">
        <v>16</v>
      </c>
      <c r="C429" s="2" t="s">
        <v>50</v>
      </c>
      <c r="D429" s="2" t="s">
        <v>25</v>
      </c>
      <c r="E429" s="2" t="s">
        <v>23</v>
      </c>
      <c r="F429" s="13">
        <v>42719.630543981482</v>
      </c>
      <c r="G429" s="13">
        <v>42720.500578703701</v>
      </c>
      <c r="H429" s="4">
        <v>20.880833333241753</v>
      </c>
      <c r="I429" s="4" t="b">
        <v>0</v>
      </c>
      <c r="J429" s="10">
        <v>1</v>
      </c>
    </row>
    <row r="430" spans="1:10" x14ac:dyDescent="0.25">
      <c r="A430" s="2" t="s">
        <v>48</v>
      </c>
      <c r="B430" s="2" t="s">
        <v>16</v>
      </c>
      <c r="C430" s="2" t="s">
        <v>50</v>
      </c>
      <c r="D430" s="2" t="s">
        <v>25</v>
      </c>
      <c r="E430" s="2" t="s">
        <v>23</v>
      </c>
      <c r="F430" s="13">
        <v>42718.444386574076</v>
      </c>
      <c r="G430" s="13">
        <v>42720.501504629632</v>
      </c>
      <c r="H430" s="4">
        <v>49.370833333348855</v>
      </c>
      <c r="I430" s="4" t="b">
        <v>0</v>
      </c>
      <c r="J430" s="10">
        <v>1</v>
      </c>
    </row>
    <row r="431" spans="1:10" x14ac:dyDescent="0.25">
      <c r="A431" s="2" t="s">
        <v>48</v>
      </c>
      <c r="B431" s="2" t="s">
        <v>16</v>
      </c>
      <c r="C431" s="2" t="s">
        <v>50</v>
      </c>
      <c r="D431" s="2" t="s">
        <v>25</v>
      </c>
      <c r="E431" s="2" t="s">
        <v>23</v>
      </c>
      <c r="F431" s="13">
        <v>42720.500636574077</v>
      </c>
      <c r="G431" s="13">
        <v>42732.647453703707</v>
      </c>
      <c r="H431" s="4">
        <v>291.52361111110076</v>
      </c>
      <c r="I431" s="4" t="b">
        <v>0</v>
      </c>
      <c r="J431" s="10">
        <v>1</v>
      </c>
    </row>
    <row r="432" spans="1:10" x14ac:dyDescent="0.25">
      <c r="A432" s="2" t="s">
        <v>48</v>
      </c>
      <c r="B432" s="2" t="s">
        <v>16</v>
      </c>
      <c r="C432" s="2" t="s">
        <v>50</v>
      </c>
      <c r="D432" s="2" t="s">
        <v>25</v>
      </c>
      <c r="E432" s="2" t="s">
        <v>23</v>
      </c>
      <c r="F432" s="13">
        <v>42718.444386574076</v>
      </c>
      <c r="G432" s="13">
        <v>42720.501504629632</v>
      </c>
      <c r="H432" s="4">
        <v>49.370833333348855</v>
      </c>
      <c r="I432" s="4" t="b">
        <v>0</v>
      </c>
      <c r="J432" s="10">
        <v>1</v>
      </c>
    </row>
    <row r="433" spans="1:10" x14ac:dyDescent="0.25">
      <c r="A433" s="2" t="s">
        <v>48</v>
      </c>
      <c r="B433" s="2" t="s">
        <v>16</v>
      </c>
      <c r="C433" s="2" t="s">
        <v>50</v>
      </c>
      <c r="D433" s="2" t="s">
        <v>25</v>
      </c>
      <c r="E433" s="2" t="s">
        <v>23</v>
      </c>
      <c r="F433" s="13">
        <v>42675.464444444442</v>
      </c>
      <c r="G433" s="13">
        <v>42745.640698854164</v>
      </c>
      <c r="H433" s="4">
        <v>1684.2301058333251</v>
      </c>
      <c r="I433" s="4" t="b">
        <v>1</v>
      </c>
      <c r="J433" s="10">
        <v>0</v>
      </c>
    </row>
    <row r="434" spans="1:10" x14ac:dyDescent="0.25">
      <c r="A434" s="2" t="s">
        <v>48</v>
      </c>
      <c r="B434" s="2" t="s">
        <v>16</v>
      </c>
      <c r="C434" s="2" t="s">
        <v>50</v>
      </c>
      <c r="D434" s="2" t="s">
        <v>25</v>
      </c>
      <c r="E434" s="2" t="s">
        <v>23</v>
      </c>
      <c r="F434" s="13">
        <v>42718.444386574076</v>
      </c>
      <c r="G434" s="13">
        <v>42720.501504629632</v>
      </c>
      <c r="H434" s="4">
        <v>49.370833333348855</v>
      </c>
      <c r="I434" s="4" t="b">
        <v>1</v>
      </c>
      <c r="J434" s="10">
        <v>0</v>
      </c>
    </row>
    <row r="435" spans="1:10" x14ac:dyDescent="0.25">
      <c r="A435" s="2" t="s">
        <v>193</v>
      </c>
      <c r="B435" s="2" t="s">
        <v>51</v>
      </c>
      <c r="C435" s="2" t="s">
        <v>50</v>
      </c>
      <c r="D435" s="2" t="s">
        <v>25</v>
      </c>
      <c r="E435" s="2" t="s">
        <v>23</v>
      </c>
      <c r="F435" s="13">
        <v>42720.501284722224</v>
      </c>
      <c r="G435" s="13">
        <v>42745.640695717593</v>
      </c>
      <c r="H435" s="4">
        <f t="shared" ref="H435:H498" si="18">IF(G435 &lt;&gt; 0, (G435-F435)*24, "")</f>
        <v>603.34586388885509</v>
      </c>
      <c r="I435" s="4" t="b">
        <v>1</v>
      </c>
      <c r="J435" s="10">
        <f t="shared" ref="J435:J485" si="19">IF(OR(AND(E435 = "Time in ""Open""",H435 &lt; 2), AND(E435 = "Time in ""In Progress""",H435 &lt; 8), AND(E435 = "Time to first response",H435 &lt; 3), AND(E435 = "Time to resolution",H435 &lt; 24), AND(E435 &lt;&gt; "Time in ""Open""", E435 &lt;&gt; "Time in ""In progress""", E435 &lt;&gt; "Time to first response", E435 &lt;&gt; "Time to resolution")), 1, 0)</f>
        <v>1</v>
      </c>
    </row>
    <row r="436" spans="1:10" x14ac:dyDescent="0.25">
      <c r="A436" s="2" t="s">
        <v>194</v>
      </c>
      <c r="B436" s="2" t="s">
        <v>51</v>
      </c>
      <c r="C436" s="2" t="s">
        <v>50</v>
      </c>
      <c r="D436" s="2" t="s">
        <v>25</v>
      </c>
      <c r="E436" s="2" t="s">
        <v>23</v>
      </c>
      <c r="F436" s="13">
        <v>42732.647719907407</v>
      </c>
      <c r="G436" s="13">
        <v>42738.655104166668</v>
      </c>
      <c r="H436" s="4">
        <f t="shared" si="18"/>
        <v>144.17722222226439</v>
      </c>
      <c r="I436" s="4" t="b">
        <v>1</v>
      </c>
      <c r="J436" s="10">
        <f t="shared" si="19"/>
        <v>1</v>
      </c>
    </row>
    <row r="437" spans="1:10" x14ac:dyDescent="0.25">
      <c r="A437" s="2" t="s">
        <v>195</v>
      </c>
      <c r="B437" s="2" t="s">
        <v>51</v>
      </c>
      <c r="C437" s="2" t="s">
        <v>50</v>
      </c>
      <c r="D437" s="2" t="s">
        <v>25</v>
      </c>
      <c r="E437" s="2" t="s">
        <v>23</v>
      </c>
      <c r="F437" s="13">
        <v>42719.630543981482</v>
      </c>
      <c r="G437" s="13">
        <v>42720.501458333332</v>
      </c>
      <c r="H437" s="4">
        <f t="shared" si="18"/>
        <v>20.901944444398396</v>
      </c>
      <c r="I437" s="4" t="b">
        <v>1</v>
      </c>
      <c r="J437" s="10">
        <f t="shared" si="19"/>
        <v>1</v>
      </c>
    </row>
    <row r="438" spans="1:10" x14ac:dyDescent="0.25">
      <c r="A438" s="2" t="s">
        <v>196</v>
      </c>
      <c r="B438" s="2" t="s">
        <v>51</v>
      </c>
      <c r="C438" s="2" t="s">
        <v>50</v>
      </c>
      <c r="D438" s="2" t="s">
        <v>25</v>
      </c>
      <c r="E438" s="2" t="s">
        <v>23</v>
      </c>
      <c r="F438" s="13">
        <v>42719.630543981482</v>
      </c>
      <c r="G438" s="13">
        <v>42720.501458333332</v>
      </c>
      <c r="H438" s="4">
        <f t="shared" si="18"/>
        <v>20.901944444398396</v>
      </c>
      <c r="I438" s="4" t="b">
        <v>1</v>
      </c>
      <c r="J438" s="10">
        <f t="shared" si="19"/>
        <v>1</v>
      </c>
    </row>
    <row r="439" spans="1:10" x14ac:dyDescent="0.25">
      <c r="A439" s="2" t="s">
        <v>197</v>
      </c>
      <c r="B439" s="2" t="s">
        <v>51</v>
      </c>
      <c r="C439" s="2" t="s">
        <v>50</v>
      </c>
      <c r="D439" s="2" t="s">
        <v>25</v>
      </c>
      <c r="E439" s="2" t="s">
        <v>23</v>
      </c>
      <c r="F439" s="13">
        <v>42719.630543981482</v>
      </c>
      <c r="G439" s="13">
        <v>42720.501458333332</v>
      </c>
      <c r="H439" s="4">
        <f t="shared" si="18"/>
        <v>20.901944444398396</v>
      </c>
      <c r="I439" s="4" t="b">
        <v>1</v>
      </c>
      <c r="J439" s="10">
        <f t="shared" si="19"/>
        <v>1</v>
      </c>
    </row>
    <row r="440" spans="1:10" x14ac:dyDescent="0.25">
      <c r="A440" s="2" t="s">
        <v>198</v>
      </c>
      <c r="B440" s="2" t="s">
        <v>51</v>
      </c>
      <c r="C440" s="2" t="s">
        <v>50</v>
      </c>
      <c r="D440" s="2" t="s">
        <v>25</v>
      </c>
      <c r="E440" s="2" t="s">
        <v>23</v>
      </c>
      <c r="F440" s="13">
        <v>42719.630543981482</v>
      </c>
      <c r="G440" s="13">
        <v>42720.501458333332</v>
      </c>
      <c r="H440" s="4">
        <f t="shared" si="18"/>
        <v>20.901944444398396</v>
      </c>
      <c r="I440" s="4" t="b">
        <v>1</v>
      </c>
      <c r="J440" s="10">
        <f t="shared" si="19"/>
        <v>1</v>
      </c>
    </row>
    <row r="441" spans="1:10" x14ac:dyDescent="0.25">
      <c r="A441" s="2" t="s">
        <v>199</v>
      </c>
      <c r="B441" s="2" t="s">
        <v>51</v>
      </c>
      <c r="C441" s="2" t="s">
        <v>50</v>
      </c>
      <c r="D441" s="2" t="s">
        <v>25</v>
      </c>
      <c r="E441" s="2" t="s">
        <v>23</v>
      </c>
      <c r="F441" s="13">
        <v>42720.501388888886</v>
      </c>
      <c r="G441" s="13">
        <v>42732.648692129631</v>
      </c>
      <c r="H441" s="4">
        <f t="shared" si="18"/>
        <v>291.53527777787531</v>
      </c>
      <c r="I441" s="4" t="b">
        <v>1</v>
      </c>
      <c r="J441" s="10">
        <f t="shared" si="19"/>
        <v>1</v>
      </c>
    </row>
    <row r="442" spans="1:10" x14ac:dyDescent="0.25">
      <c r="A442" s="2" t="s">
        <v>200</v>
      </c>
      <c r="B442" s="2" t="s">
        <v>51</v>
      </c>
      <c r="C442" s="2" t="s">
        <v>50</v>
      </c>
      <c r="D442" s="2" t="s">
        <v>18</v>
      </c>
      <c r="E442" s="2" t="s">
        <v>23</v>
      </c>
      <c r="F442" s="13">
        <v>42719.630543981482</v>
      </c>
      <c r="G442" s="13">
        <v>42720.501458333332</v>
      </c>
      <c r="H442" s="4">
        <f t="shared" si="18"/>
        <v>20.901944444398396</v>
      </c>
      <c r="I442" s="4" t="b">
        <v>0</v>
      </c>
      <c r="J442" s="10">
        <f t="shared" si="19"/>
        <v>1</v>
      </c>
    </row>
    <row r="443" spans="1:10" x14ac:dyDescent="0.25">
      <c r="A443" s="2" t="s">
        <v>201</v>
      </c>
      <c r="B443" s="2" t="s">
        <v>51</v>
      </c>
      <c r="C443" s="2" t="s">
        <v>50</v>
      </c>
      <c r="D443" s="2" t="s">
        <v>18</v>
      </c>
      <c r="E443" s="2" t="s">
        <v>23</v>
      </c>
      <c r="F443" s="13">
        <v>42719.630543981482</v>
      </c>
      <c r="G443" s="13">
        <v>42720.501458333332</v>
      </c>
      <c r="H443" s="4">
        <f t="shared" si="18"/>
        <v>20.901944444398396</v>
      </c>
      <c r="I443" s="4" t="b">
        <v>1</v>
      </c>
      <c r="J443" s="10">
        <f t="shared" si="19"/>
        <v>1</v>
      </c>
    </row>
    <row r="444" spans="1:10" x14ac:dyDescent="0.25">
      <c r="A444" s="2" t="s">
        <v>202</v>
      </c>
      <c r="B444" s="2" t="s">
        <v>51</v>
      </c>
      <c r="C444" s="2" t="s">
        <v>50</v>
      </c>
      <c r="D444" s="2" t="s">
        <v>18</v>
      </c>
      <c r="E444" s="2" t="s">
        <v>23</v>
      </c>
      <c r="F444" s="13">
        <v>42719.630543981482</v>
      </c>
      <c r="G444" s="13">
        <v>42720.501458333332</v>
      </c>
      <c r="H444" s="4">
        <f t="shared" si="18"/>
        <v>20.901944444398396</v>
      </c>
      <c r="I444" s="4" t="b">
        <v>0</v>
      </c>
      <c r="J444" s="10">
        <f t="shared" si="19"/>
        <v>1</v>
      </c>
    </row>
    <row r="445" spans="1:10" x14ac:dyDescent="0.25">
      <c r="A445" s="2" t="s">
        <v>203</v>
      </c>
      <c r="B445" s="2" t="s">
        <v>51</v>
      </c>
      <c r="C445" s="2" t="s">
        <v>50</v>
      </c>
      <c r="D445" s="2" t="s">
        <v>18</v>
      </c>
      <c r="E445" s="2" t="s">
        <v>23</v>
      </c>
      <c r="F445" s="13">
        <v>42719.630543981482</v>
      </c>
      <c r="G445" s="13">
        <v>42720.501458333332</v>
      </c>
      <c r="H445" s="4">
        <f t="shared" si="18"/>
        <v>20.901944444398396</v>
      </c>
      <c r="I445" s="4" t="b">
        <v>1</v>
      </c>
      <c r="J445" s="10">
        <f t="shared" si="19"/>
        <v>1</v>
      </c>
    </row>
    <row r="446" spans="1:10" x14ac:dyDescent="0.25">
      <c r="A446" s="2" t="s">
        <v>204</v>
      </c>
      <c r="B446" s="2" t="s">
        <v>51</v>
      </c>
      <c r="C446" s="2" t="s">
        <v>50</v>
      </c>
      <c r="D446" s="2" t="s">
        <v>18</v>
      </c>
      <c r="E446" s="2" t="s">
        <v>23</v>
      </c>
      <c r="F446" s="13">
        <v>42719.630543981482</v>
      </c>
      <c r="G446" s="13">
        <v>42720.501458333332</v>
      </c>
      <c r="H446" s="4">
        <f t="shared" si="18"/>
        <v>20.901944444398396</v>
      </c>
      <c r="I446" s="4" t="b">
        <v>1</v>
      </c>
      <c r="J446" s="10">
        <f t="shared" si="19"/>
        <v>1</v>
      </c>
    </row>
    <row r="447" spans="1:10" x14ac:dyDescent="0.25">
      <c r="A447" s="2" t="s">
        <v>205</v>
      </c>
      <c r="B447" s="2" t="s">
        <v>51</v>
      </c>
      <c r="C447" s="2" t="s">
        <v>50</v>
      </c>
      <c r="D447" s="2" t="s">
        <v>18</v>
      </c>
      <c r="E447" s="2" t="s">
        <v>23</v>
      </c>
      <c r="F447" s="13">
        <v>42719.630439814813</v>
      </c>
      <c r="G447" s="13">
        <v>42732.698136574072</v>
      </c>
      <c r="H447" s="4">
        <f t="shared" si="18"/>
        <v>313.6247222222155</v>
      </c>
      <c r="I447" s="4" t="b">
        <v>1</v>
      </c>
      <c r="J447" s="10">
        <f t="shared" si="19"/>
        <v>1</v>
      </c>
    </row>
    <row r="448" spans="1:10" x14ac:dyDescent="0.25">
      <c r="A448" s="2" t="s">
        <v>206</v>
      </c>
      <c r="B448" s="2" t="s">
        <v>51</v>
      </c>
      <c r="C448" s="2" t="s">
        <v>50</v>
      </c>
      <c r="D448" s="2" t="s">
        <v>18</v>
      </c>
      <c r="E448" s="2" t="s">
        <v>23</v>
      </c>
      <c r="F448" s="13">
        <v>42719.630543981482</v>
      </c>
      <c r="G448" s="13">
        <v>42720.501458333332</v>
      </c>
      <c r="H448" s="4">
        <f t="shared" si="18"/>
        <v>20.901944444398396</v>
      </c>
      <c r="I448" s="4" t="b">
        <v>1</v>
      </c>
      <c r="J448" s="10">
        <f t="shared" si="19"/>
        <v>1</v>
      </c>
    </row>
    <row r="449" spans="1:10" x14ac:dyDescent="0.25">
      <c r="A449" s="2" t="s">
        <v>207</v>
      </c>
      <c r="B449" s="2" t="s">
        <v>51</v>
      </c>
      <c r="C449" s="2" t="s">
        <v>50</v>
      </c>
      <c r="D449" s="2" t="s">
        <v>18</v>
      </c>
      <c r="E449" s="2" t="s">
        <v>23</v>
      </c>
      <c r="F449" s="13">
        <v>42719.630543981482</v>
      </c>
      <c r="G449" s="13">
        <v>42720.501458333332</v>
      </c>
      <c r="H449" s="4">
        <f t="shared" si="18"/>
        <v>20.901944444398396</v>
      </c>
      <c r="I449" s="4" t="b">
        <v>0</v>
      </c>
      <c r="J449" s="10">
        <f t="shared" si="19"/>
        <v>1</v>
      </c>
    </row>
    <row r="450" spans="1:10" x14ac:dyDescent="0.25">
      <c r="A450" s="2" t="s">
        <v>208</v>
      </c>
      <c r="B450" s="2" t="s">
        <v>51</v>
      </c>
      <c r="C450" s="2" t="s">
        <v>50</v>
      </c>
      <c r="D450" s="2" t="s">
        <v>18</v>
      </c>
      <c r="E450" s="2" t="s">
        <v>23</v>
      </c>
      <c r="F450" s="13">
        <v>42720.500636574077</v>
      </c>
      <c r="G450" s="13">
        <v>42738.656539351854</v>
      </c>
      <c r="H450" s="4">
        <f t="shared" si="18"/>
        <v>435.7416666666395</v>
      </c>
      <c r="I450" s="4" t="b">
        <v>0</v>
      </c>
      <c r="J450" s="10">
        <f t="shared" si="19"/>
        <v>1</v>
      </c>
    </row>
    <row r="451" spans="1:10" x14ac:dyDescent="0.25">
      <c r="A451" s="2" t="s">
        <v>209</v>
      </c>
      <c r="B451" s="2" t="s">
        <v>51</v>
      </c>
      <c r="C451" s="2" t="s">
        <v>50</v>
      </c>
      <c r="D451" s="2" t="s">
        <v>18</v>
      </c>
      <c r="E451" s="2" t="s">
        <v>23</v>
      </c>
      <c r="F451" s="13">
        <v>42732.647453703707</v>
      </c>
      <c r="G451" s="13">
        <v>42738.656585648147</v>
      </c>
      <c r="H451" s="4">
        <f t="shared" si="18"/>
        <v>144.21916666656034</v>
      </c>
      <c r="I451" s="4" t="b">
        <v>0</v>
      </c>
      <c r="J451" s="10">
        <f t="shared" si="19"/>
        <v>1</v>
      </c>
    </row>
    <row r="452" spans="1:10" x14ac:dyDescent="0.25">
      <c r="A452" s="2" t="s">
        <v>210</v>
      </c>
      <c r="B452" s="2" t="s">
        <v>51</v>
      </c>
      <c r="C452" s="2" t="s">
        <v>50</v>
      </c>
      <c r="D452" s="2" t="s">
        <v>18</v>
      </c>
      <c r="E452" s="2" t="s">
        <v>23</v>
      </c>
      <c r="F452" s="13">
        <v>42719.630543981482</v>
      </c>
      <c r="G452" s="13">
        <v>42720.501458333332</v>
      </c>
      <c r="H452" s="4">
        <f t="shared" si="18"/>
        <v>20.901944444398396</v>
      </c>
      <c r="I452" s="4" t="b">
        <v>0</v>
      </c>
      <c r="J452" s="10">
        <f t="shared" si="19"/>
        <v>1</v>
      </c>
    </row>
    <row r="453" spans="1:10" x14ac:dyDescent="0.25">
      <c r="A453" s="2" t="s">
        <v>211</v>
      </c>
      <c r="B453" s="2" t="s">
        <v>51</v>
      </c>
      <c r="C453" s="2" t="s">
        <v>50</v>
      </c>
      <c r="D453" s="2" t="s">
        <v>18</v>
      </c>
      <c r="E453" s="2" t="s">
        <v>23</v>
      </c>
      <c r="F453" s="13">
        <v>42719.630543981482</v>
      </c>
      <c r="G453" s="13">
        <v>42720.501458333332</v>
      </c>
      <c r="H453" s="4">
        <f t="shared" si="18"/>
        <v>20.901944444398396</v>
      </c>
      <c r="I453" s="4" t="b">
        <v>1</v>
      </c>
      <c r="J453" s="10">
        <f t="shared" si="19"/>
        <v>1</v>
      </c>
    </row>
    <row r="454" spans="1:10" x14ac:dyDescent="0.25">
      <c r="A454" s="2" t="s">
        <v>212</v>
      </c>
      <c r="B454" s="2" t="s">
        <v>51</v>
      </c>
      <c r="C454" s="2" t="s">
        <v>50</v>
      </c>
      <c r="D454" s="2" t="s">
        <v>18</v>
      </c>
      <c r="E454" s="2" t="s">
        <v>23</v>
      </c>
      <c r="F454" s="13">
        <v>42732.648726851854</v>
      </c>
      <c r="G454" s="13">
        <v>42738.656631944446</v>
      </c>
      <c r="H454" s="4">
        <f t="shared" si="18"/>
        <v>144.18972222221782</v>
      </c>
      <c r="I454" s="4" t="b">
        <v>0</v>
      </c>
      <c r="J454" s="10">
        <f t="shared" si="19"/>
        <v>1</v>
      </c>
    </row>
    <row r="455" spans="1:10" x14ac:dyDescent="0.25">
      <c r="A455" s="2" t="s">
        <v>213</v>
      </c>
      <c r="B455" s="2" t="s">
        <v>51</v>
      </c>
      <c r="C455" s="2" t="s">
        <v>50</v>
      </c>
      <c r="D455" s="2" t="s">
        <v>18</v>
      </c>
      <c r="E455" s="2" t="s">
        <v>23</v>
      </c>
      <c r="F455" s="13">
        <v>42719.630543981482</v>
      </c>
      <c r="G455" s="13">
        <v>42720.501458333332</v>
      </c>
      <c r="H455" s="4">
        <f t="shared" si="18"/>
        <v>20.901944444398396</v>
      </c>
      <c r="I455" s="4" t="b">
        <v>1</v>
      </c>
      <c r="J455" s="10">
        <f t="shared" si="19"/>
        <v>1</v>
      </c>
    </row>
    <row r="456" spans="1:10" x14ac:dyDescent="0.25">
      <c r="A456" s="2" t="s">
        <v>214</v>
      </c>
      <c r="B456" s="2" t="s">
        <v>51</v>
      </c>
      <c r="C456" s="2" t="s">
        <v>50</v>
      </c>
      <c r="D456" s="2" t="s">
        <v>18</v>
      </c>
      <c r="E456" s="2" t="s">
        <v>23</v>
      </c>
      <c r="F456" s="13">
        <v>42719.630543981482</v>
      </c>
      <c r="G456" s="13">
        <v>42720.501458333332</v>
      </c>
      <c r="H456" s="4">
        <f t="shared" si="18"/>
        <v>20.901944444398396</v>
      </c>
      <c r="I456" s="4" t="b">
        <v>1</v>
      </c>
      <c r="J456" s="10">
        <f t="shared" si="19"/>
        <v>1</v>
      </c>
    </row>
    <row r="457" spans="1:10" x14ac:dyDescent="0.25">
      <c r="A457" s="2" t="s">
        <v>215</v>
      </c>
      <c r="B457" s="2" t="s">
        <v>51</v>
      </c>
      <c r="C457" s="2" t="s">
        <v>50</v>
      </c>
      <c r="D457" s="2" t="s">
        <v>18</v>
      </c>
      <c r="E457" s="2" t="s">
        <v>23</v>
      </c>
      <c r="F457" s="13">
        <v>42719.630543981482</v>
      </c>
      <c r="G457" s="13">
        <v>42720.501458333332</v>
      </c>
      <c r="H457" s="4">
        <f t="shared" si="18"/>
        <v>20.901944444398396</v>
      </c>
      <c r="I457" s="4" t="b">
        <v>1</v>
      </c>
      <c r="J457" s="10">
        <f t="shared" si="19"/>
        <v>1</v>
      </c>
    </row>
    <row r="458" spans="1:10" x14ac:dyDescent="0.25">
      <c r="A458" s="2" t="s">
        <v>216</v>
      </c>
      <c r="B458" s="2" t="s">
        <v>51</v>
      </c>
      <c r="C458" s="2" t="s">
        <v>50</v>
      </c>
      <c r="D458" s="2" t="s">
        <v>18</v>
      </c>
      <c r="E458" s="2" t="s">
        <v>23</v>
      </c>
      <c r="F458" s="13">
        <v>42719.630543981482</v>
      </c>
      <c r="G458" s="13">
        <v>42720.501458333332</v>
      </c>
      <c r="H458" s="4">
        <f t="shared" si="18"/>
        <v>20.901944444398396</v>
      </c>
      <c r="I458" s="4" t="b">
        <v>1</v>
      </c>
      <c r="J458" s="10">
        <f t="shared" si="19"/>
        <v>1</v>
      </c>
    </row>
    <row r="459" spans="1:10" x14ac:dyDescent="0.25">
      <c r="A459" s="2" t="s">
        <v>217</v>
      </c>
      <c r="B459" s="2" t="s">
        <v>51</v>
      </c>
      <c r="C459" s="2" t="s">
        <v>50</v>
      </c>
      <c r="D459" s="2" t="s">
        <v>18</v>
      </c>
      <c r="E459" s="2" t="s">
        <v>23</v>
      </c>
      <c r="F459" s="13">
        <v>42719.630543981482</v>
      </c>
      <c r="G459" s="13">
        <v>42720.501458333332</v>
      </c>
      <c r="H459" s="4">
        <f t="shared" si="18"/>
        <v>20.901944444398396</v>
      </c>
      <c r="I459" s="4" t="b">
        <v>1</v>
      </c>
      <c r="J459" s="10">
        <f t="shared" si="19"/>
        <v>1</v>
      </c>
    </row>
    <row r="460" spans="1:10" x14ac:dyDescent="0.25">
      <c r="A460" s="2" t="s">
        <v>218</v>
      </c>
      <c r="B460" s="2" t="s">
        <v>51</v>
      </c>
      <c r="C460" s="2" t="s">
        <v>50</v>
      </c>
      <c r="D460" s="2" t="s">
        <v>18</v>
      </c>
      <c r="E460" s="2" t="s">
        <v>23</v>
      </c>
      <c r="F460" s="13">
        <v>42720.501458333332</v>
      </c>
      <c r="G460" s="13">
        <v>42732.649467592593</v>
      </c>
      <c r="H460" s="4">
        <f t="shared" si="18"/>
        <v>291.55222222226439</v>
      </c>
      <c r="I460" s="4" t="b">
        <v>1</v>
      </c>
      <c r="J460" s="10">
        <f t="shared" si="19"/>
        <v>1</v>
      </c>
    </row>
    <row r="461" spans="1:10" x14ac:dyDescent="0.25">
      <c r="A461" s="2" t="s">
        <v>219</v>
      </c>
      <c r="B461" s="2" t="s">
        <v>51</v>
      </c>
      <c r="C461" s="2" t="s">
        <v>50</v>
      </c>
      <c r="D461" s="2" t="s">
        <v>18</v>
      </c>
      <c r="E461" s="2" t="s">
        <v>23</v>
      </c>
      <c r="F461" s="13">
        <v>42720.501504629632</v>
      </c>
      <c r="G461" s="13">
        <v>42745.640697476854</v>
      </c>
      <c r="H461" s="4">
        <f t="shared" si="18"/>
        <v>603.34062833333155</v>
      </c>
      <c r="I461" s="4" t="b">
        <v>1</v>
      </c>
      <c r="J461" s="10">
        <f t="shared" si="19"/>
        <v>1</v>
      </c>
    </row>
    <row r="462" spans="1:10" x14ac:dyDescent="0.25">
      <c r="A462" s="2" t="s">
        <v>220</v>
      </c>
      <c r="B462" s="2" t="s">
        <v>51</v>
      </c>
      <c r="C462" s="2" t="s">
        <v>50</v>
      </c>
      <c r="D462" s="2" t="s">
        <v>18</v>
      </c>
      <c r="E462" s="2" t="s">
        <v>23</v>
      </c>
      <c r="F462" s="13">
        <v>42719.630543981482</v>
      </c>
      <c r="G462" s="13">
        <v>42720.501458333332</v>
      </c>
      <c r="H462" s="4">
        <f t="shared" si="18"/>
        <v>20.901944444398396</v>
      </c>
      <c r="I462" s="4" t="b">
        <v>1</v>
      </c>
      <c r="J462" s="10">
        <f t="shared" si="19"/>
        <v>1</v>
      </c>
    </row>
    <row r="463" spans="1:10" x14ac:dyDescent="0.25">
      <c r="A463" s="2" t="s">
        <v>221</v>
      </c>
      <c r="B463" s="2" t="s">
        <v>51</v>
      </c>
      <c r="C463" s="2" t="s">
        <v>50</v>
      </c>
      <c r="D463" s="2" t="s">
        <v>18</v>
      </c>
      <c r="E463" s="2" t="s">
        <v>23</v>
      </c>
      <c r="F463" s="13">
        <v>42719.630543981482</v>
      </c>
      <c r="G463" s="13">
        <v>42720.501458333332</v>
      </c>
      <c r="H463" s="4">
        <f t="shared" si="18"/>
        <v>20.901944444398396</v>
      </c>
      <c r="I463" s="4" t="b">
        <v>1</v>
      </c>
      <c r="J463" s="10">
        <f t="shared" si="19"/>
        <v>1</v>
      </c>
    </row>
    <row r="464" spans="1:10" x14ac:dyDescent="0.25">
      <c r="A464" s="2" t="s">
        <v>222</v>
      </c>
      <c r="B464" s="2" t="s">
        <v>51</v>
      </c>
      <c r="C464" s="2" t="s">
        <v>50</v>
      </c>
      <c r="D464" s="2" t="s">
        <v>18</v>
      </c>
      <c r="E464" s="2" t="s">
        <v>23</v>
      </c>
      <c r="F464" s="13">
        <v>42719.630543981482</v>
      </c>
      <c r="G464" s="13">
        <v>42720.501458333332</v>
      </c>
      <c r="H464" s="4">
        <f t="shared" si="18"/>
        <v>20.901944444398396</v>
      </c>
      <c r="I464" s="4" t="b">
        <v>1</v>
      </c>
      <c r="J464" s="10">
        <f t="shared" si="19"/>
        <v>1</v>
      </c>
    </row>
    <row r="465" spans="1:10" x14ac:dyDescent="0.25">
      <c r="A465" s="2" t="s">
        <v>223</v>
      </c>
      <c r="B465" s="2" t="s">
        <v>51</v>
      </c>
      <c r="C465" s="2" t="s">
        <v>50</v>
      </c>
      <c r="D465" s="2" t="s">
        <v>18</v>
      </c>
      <c r="E465" s="2" t="s">
        <v>23</v>
      </c>
      <c r="F465" s="13">
        <v>42719.630543981482</v>
      </c>
      <c r="G465" s="13">
        <v>42720.501458333332</v>
      </c>
      <c r="H465" s="4">
        <f t="shared" si="18"/>
        <v>20.901944444398396</v>
      </c>
      <c r="I465" s="4" t="b">
        <v>1</v>
      </c>
      <c r="J465" s="10">
        <f t="shared" si="19"/>
        <v>1</v>
      </c>
    </row>
    <row r="466" spans="1:10" x14ac:dyDescent="0.25">
      <c r="A466" s="2" t="s">
        <v>224</v>
      </c>
      <c r="B466" s="2" t="s">
        <v>51</v>
      </c>
      <c r="C466" s="2" t="s">
        <v>50</v>
      </c>
      <c r="D466" s="2" t="s">
        <v>18</v>
      </c>
      <c r="E466" s="2" t="s">
        <v>23</v>
      </c>
      <c r="F466" s="13">
        <v>42719.630543981482</v>
      </c>
      <c r="G466" s="13">
        <v>42720.501458333332</v>
      </c>
      <c r="H466" s="4">
        <f t="shared" si="18"/>
        <v>20.901944444398396</v>
      </c>
      <c r="I466" s="4" t="b">
        <v>1</v>
      </c>
      <c r="J466" s="10">
        <f t="shared" si="19"/>
        <v>1</v>
      </c>
    </row>
    <row r="467" spans="1:10" x14ac:dyDescent="0.25">
      <c r="A467" s="2" t="s">
        <v>225</v>
      </c>
      <c r="B467" s="2" t="s">
        <v>51</v>
      </c>
      <c r="C467" s="2" t="s">
        <v>50</v>
      </c>
      <c r="D467" s="2" t="s">
        <v>18</v>
      </c>
      <c r="E467" s="2" t="s">
        <v>23</v>
      </c>
      <c r="F467" s="13">
        <v>42720.501087962963</v>
      </c>
      <c r="G467" s="13">
        <v>42745.640697685187</v>
      </c>
      <c r="H467" s="4">
        <f t="shared" si="18"/>
        <v>603.35063333337894</v>
      </c>
      <c r="I467" s="4" t="b">
        <v>1</v>
      </c>
      <c r="J467" s="10">
        <f t="shared" si="19"/>
        <v>1</v>
      </c>
    </row>
    <row r="468" spans="1:10" x14ac:dyDescent="0.25">
      <c r="A468" s="2" t="s">
        <v>226</v>
      </c>
      <c r="B468" s="2" t="s">
        <v>51</v>
      </c>
      <c r="C468" s="2" t="s">
        <v>17</v>
      </c>
      <c r="D468" s="2" t="s">
        <v>18</v>
      </c>
      <c r="E468" s="2" t="s">
        <v>23</v>
      </c>
      <c r="F468" s="13">
        <v>42719.630543981482</v>
      </c>
      <c r="G468" s="13">
        <v>42720.501458333332</v>
      </c>
      <c r="H468" s="4">
        <f t="shared" si="18"/>
        <v>20.901944444398396</v>
      </c>
      <c r="I468" s="4" t="b">
        <v>1</v>
      </c>
      <c r="J468" s="10">
        <f t="shared" si="19"/>
        <v>1</v>
      </c>
    </row>
    <row r="469" spans="1:10" x14ac:dyDescent="0.25">
      <c r="A469" s="2" t="s">
        <v>227</v>
      </c>
      <c r="B469" s="2" t="s">
        <v>51</v>
      </c>
      <c r="C469" s="2" t="s">
        <v>17</v>
      </c>
      <c r="D469" s="2" t="s">
        <v>18</v>
      </c>
      <c r="E469" s="2" t="s">
        <v>23</v>
      </c>
      <c r="F469" s="13">
        <v>42719.630543981482</v>
      </c>
      <c r="G469" s="13">
        <v>42720.501458333332</v>
      </c>
      <c r="H469" s="4">
        <f t="shared" si="18"/>
        <v>20.901944444398396</v>
      </c>
      <c r="I469" s="4" t="b">
        <v>1</v>
      </c>
      <c r="J469" s="10">
        <f t="shared" si="19"/>
        <v>1</v>
      </c>
    </row>
    <row r="470" spans="1:10" x14ac:dyDescent="0.25">
      <c r="A470" s="2" t="s">
        <v>228</v>
      </c>
      <c r="B470" s="2" t="s">
        <v>51</v>
      </c>
      <c r="C470" s="2" t="s">
        <v>17</v>
      </c>
      <c r="D470" s="2" t="s">
        <v>18</v>
      </c>
      <c r="E470" s="2" t="s">
        <v>23</v>
      </c>
      <c r="F470" s="13">
        <v>42732.649328703701</v>
      </c>
      <c r="G470" s="13">
        <v>42738.657592592594</v>
      </c>
      <c r="H470" s="4">
        <f t="shared" si="18"/>
        <v>144.19833333342103</v>
      </c>
      <c r="I470" s="4" t="b">
        <v>1</v>
      </c>
      <c r="J470" s="10">
        <f t="shared" si="19"/>
        <v>1</v>
      </c>
    </row>
    <row r="471" spans="1:10" x14ac:dyDescent="0.25">
      <c r="A471" s="2" t="s">
        <v>229</v>
      </c>
      <c r="B471" s="2" t="s">
        <v>51</v>
      </c>
      <c r="C471" s="2" t="s">
        <v>17</v>
      </c>
      <c r="D471" s="2" t="s">
        <v>18</v>
      </c>
      <c r="E471" s="2" t="s">
        <v>23</v>
      </c>
      <c r="F471" s="13">
        <v>42719.630543981482</v>
      </c>
      <c r="G471" s="13">
        <v>42720.501458333332</v>
      </c>
      <c r="H471" s="4">
        <f t="shared" si="18"/>
        <v>20.901944444398396</v>
      </c>
      <c r="I471" s="4" t="b">
        <v>1</v>
      </c>
      <c r="J471" s="10">
        <f t="shared" si="19"/>
        <v>1</v>
      </c>
    </row>
    <row r="472" spans="1:10" x14ac:dyDescent="0.25">
      <c r="A472" s="2" t="s">
        <v>230</v>
      </c>
      <c r="B472" s="2" t="s">
        <v>51</v>
      </c>
      <c r="C472" s="2" t="s">
        <v>17</v>
      </c>
      <c r="D472" s="2" t="s">
        <v>25</v>
      </c>
      <c r="E472" s="2" t="s">
        <v>23</v>
      </c>
      <c r="F472" s="13">
        <v>42719.630543981482</v>
      </c>
      <c r="G472" s="13">
        <v>42720.501458333332</v>
      </c>
      <c r="H472" s="4">
        <f t="shared" si="18"/>
        <v>20.901944444398396</v>
      </c>
      <c r="I472" s="4" t="b">
        <v>0</v>
      </c>
      <c r="J472" s="10">
        <f t="shared" si="19"/>
        <v>1</v>
      </c>
    </row>
    <row r="473" spans="1:10" x14ac:dyDescent="0.25">
      <c r="A473" s="2" t="s">
        <v>231</v>
      </c>
      <c r="B473" s="2" t="s">
        <v>51</v>
      </c>
      <c r="C473" s="2" t="s">
        <v>17</v>
      </c>
      <c r="D473" s="2" t="s">
        <v>25</v>
      </c>
      <c r="E473" s="2" t="s">
        <v>23</v>
      </c>
      <c r="F473" s="13">
        <v>42719.630543981482</v>
      </c>
      <c r="G473" s="13">
        <v>42720.501458333332</v>
      </c>
      <c r="H473" s="4">
        <f t="shared" si="18"/>
        <v>20.901944444398396</v>
      </c>
      <c r="I473" s="4" t="b">
        <v>1</v>
      </c>
      <c r="J473" s="10">
        <f t="shared" si="19"/>
        <v>1</v>
      </c>
    </row>
    <row r="474" spans="1:10" x14ac:dyDescent="0.25">
      <c r="A474" s="2" t="s">
        <v>232</v>
      </c>
      <c r="B474" s="2" t="s">
        <v>51</v>
      </c>
      <c r="C474" s="2" t="s">
        <v>17</v>
      </c>
      <c r="D474" s="2" t="s">
        <v>25</v>
      </c>
      <c r="E474" s="2" t="s">
        <v>23</v>
      </c>
      <c r="F474" s="13">
        <v>42720.501226851855</v>
      </c>
      <c r="G474" s="13">
        <v>42738.657708333332</v>
      </c>
      <c r="H474" s="4">
        <f t="shared" si="18"/>
        <v>435.75555555545725</v>
      </c>
      <c r="I474" s="4" t="b">
        <v>0</v>
      </c>
      <c r="J474" s="10">
        <f t="shared" si="19"/>
        <v>1</v>
      </c>
    </row>
    <row r="475" spans="1:10" x14ac:dyDescent="0.25">
      <c r="A475" s="2" t="s">
        <v>233</v>
      </c>
      <c r="B475" s="2" t="s">
        <v>51</v>
      </c>
      <c r="C475" s="2" t="s">
        <v>17</v>
      </c>
      <c r="D475" s="2" t="s">
        <v>25</v>
      </c>
      <c r="E475" s="2" t="s">
        <v>23</v>
      </c>
      <c r="F475" s="13">
        <v>42719.630543981482</v>
      </c>
      <c r="G475" s="13">
        <v>42720.501458333332</v>
      </c>
      <c r="H475" s="4">
        <f t="shared" si="18"/>
        <v>20.901944444398396</v>
      </c>
      <c r="I475" s="4" t="b">
        <v>1</v>
      </c>
      <c r="J475" s="10">
        <f t="shared" si="19"/>
        <v>1</v>
      </c>
    </row>
    <row r="476" spans="1:10" x14ac:dyDescent="0.25">
      <c r="A476" s="2" t="s">
        <v>234</v>
      </c>
      <c r="B476" s="2" t="s">
        <v>51</v>
      </c>
      <c r="C476" s="2" t="s">
        <v>17</v>
      </c>
      <c r="D476" s="2" t="s">
        <v>25</v>
      </c>
      <c r="E476" s="2" t="s">
        <v>23</v>
      </c>
      <c r="F476" s="13">
        <v>42719.630543981482</v>
      </c>
      <c r="G476" s="13">
        <v>42720.501458333332</v>
      </c>
      <c r="H476" s="4">
        <f t="shared" si="18"/>
        <v>20.901944444398396</v>
      </c>
      <c r="I476" s="4" t="b">
        <v>1</v>
      </c>
      <c r="J476" s="10">
        <f t="shared" si="19"/>
        <v>1</v>
      </c>
    </row>
    <row r="477" spans="1:10" x14ac:dyDescent="0.25">
      <c r="A477" s="2" t="s">
        <v>235</v>
      </c>
      <c r="B477" s="2" t="s">
        <v>51</v>
      </c>
      <c r="C477" s="2" t="s">
        <v>17</v>
      </c>
      <c r="D477" s="2" t="s">
        <v>25</v>
      </c>
      <c r="E477" s="2" t="s">
        <v>23</v>
      </c>
      <c r="F477" s="13">
        <v>42719.630543981482</v>
      </c>
      <c r="G477" s="13">
        <v>42720.501458333332</v>
      </c>
      <c r="H477" s="4">
        <f t="shared" si="18"/>
        <v>20.901944444398396</v>
      </c>
      <c r="I477" s="4" t="b">
        <v>1</v>
      </c>
      <c r="J477" s="10">
        <f t="shared" si="19"/>
        <v>1</v>
      </c>
    </row>
    <row r="478" spans="1:10" x14ac:dyDescent="0.25">
      <c r="A478" s="2" t="s">
        <v>236</v>
      </c>
      <c r="B478" s="2" t="s">
        <v>51</v>
      </c>
      <c r="C478" s="2" t="s">
        <v>17</v>
      </c>
      <c r="D478" s="2" t="s">
        <v>25</v>
      </c>
      <c r="E478" s="2" t="s">
        <v>23</v>
      </c>
      <c r="F478" s="13">
        <v>42719.630543981482</v>
      </c>
      <c r="G478" s="13">
        <v>42720.501458333332</v>
      </c>
      <c r="H478" s="4">
        <f t="shared" si="18"/>
        <v>20.901944444398396</v>
      </c>
      <c r="I478" s="4" t="b">
        <v>1</v>
      </c>
      <c r="J478" s="10">
        <f t="shared" si="19"/>
        <v>1</v>
      </c>
    </row>
    <row r="479" spans="1:10" x14ac:dyDescent="0.25">
      <c r="A479" s="2" t="s">
        <v>237</v>
      </c>
      <c r="B479" s="2" t="s">
        <v>51</v>
      </c>
      <c r="C479" s="2" t="s">
        <v>17</v>
      </c>
      <c r="D479" s="2" t="s">
        <v>25</v>
      </c>
      <c r="E479" s="2" t="s">
        <v>23</v>
      </c>
      <c r="F479" s="13">
        <v>42719.630543981482</v>
      </c>
      <c r="G479" s="13">
        <v>42720.501458333332</v>
      </c>
      <c r="H479" s="4">
        <f t="shared" si="18"/>
        <v>20.901944444398396</v>
      </c>
      <c r="I479" s="4" t="b">
        <v>0</v>
      </c>
      <c r="J479" s="10">
        <f t="shared" si="19"/>
        <v>1</v>
      </c>
    </row>
    <row r="480" spans="1:10" x14ac:dyDescent="0.25">
      <c r="A480" s="2" t="s">
        <v>238</v>
      </c>
      <c r="B480" s="2" t="s">
        <v>51</v>
      </c>
      <c r="C480" s="2" t="s">
        <v>17</v>
      </c>
      <c r="D480" s="2" t="s">
        <v>18</v>
      </c>
      <c r="E480" s="2" t="s">
        <v>23</v>
      </c>
      <c r="F480" s="13">
        <v>42720.501354166663</v>
      </c>
      <c r="G480" s="13">
        <v>42732.647511574076</v>
      </c>
      <c r="H480" s="4">
        <f t="shared" si="18"/>
        <v>291.5077777779079</v>
      </c>
      <c r="I480" s="4" t="b">
        <v>0</v>
      </c>
      <c r="J480" s="10">
        <f t="shared" si="19"/>
        <v>1</v>
      </c>
    </row>
    <row r="481" spans="1:10" x14ac:dyDescent="0.25">
      <c r="A481" s="2" t="s">
        <v>239</v>
      </c>
      <c r="B481" s="2" t="s">
        <v>51</v>
      </c>
      <c r="C481" s="2" t="s">
        <v>17</v>
      </c>
      <c r="D481" s="2" t="s">
        <v>18</v>
      </c>
      <c r="E481" s="2" t="s">
        <v>23</v>
      </c>
      <c r="F481" s="13">
        <v>42720.501388888886</v>
      </c>
      <c r="G481" s="13">
        <v>42745.640698854164</v>
      </c>
      <c r="H481" s="4">
        <f t="shared" si="18"/>
        <v>603.34343916666694</v>
      </c>
      <c r="I481" s="4" t="b">
        <v>0</v>
      </c>
      <c r="J481" s="10">
        <f t="shared" si="19"/>
        <v>1</v>
      </c>
    </row>
    <row r="482" spans="1:10" x14ac:dyDescent="0.25">
      <c r="A482" s="2" t="s">
        <v>240</v>
      </c>
      <c r="B482" s="2" t="s">
        <v>51</v>
      </c>
      <c r="C482" s="2" t="s">
        <v>17</v>
      </c>
      <c r="D482" s="2" t="s">
        <v>18</v>
      </c>
      <c r="E482" s="2" t="s">
        <v>23</v>
      </c>
      <c r="F482" s="13">
        <v>42738.657592592594</v>
      </c>
      <c r="G482" s="13">
        <v>42745.640698854164</v>
      </c>
      <c r="H482" s="4">
        <f t="shared" si="18"/>
        <v>167.59455027768854</v>
      </c>
      <c r="I482" s="4" t="b">
        <v>0</v>
      </c>
      <c r="J482" s="10">
        <f t="shared" si="19"/>
        <v>1</v>
      </c>
    </row>
    <row r="483" spans="1:10" x14ac:dyDescent="0.25">
      <c r="A483" s="2" t="s">
        <v>241</v>
      </c>
      <c r="B483" s="2" t="s">
        <v>51</v>
      </c>
      <c r="C483" s="2" t="s">
        <v>17</v>
      </c>
      <c r="D483" s="2" t="s">
        <v>18</v>
      </c>
      <c r="E483" s="2" t="s">
        <v>23</v>
      </c>
      <c r="F483" s="13">
        <v>42719.630543981482</v>
      </c>
      <c r="G483" s="13">
        <v>42720.501458333332</v>
      </c>
      <c r="H483" s="4">
        <f t="shared" si="18"/>
        <v>20.901944444398396</v>
      </c>
      <c r="I483" s="4" t="b">
        <v>1</v>
      </c>
      <c r="J483" s="10">
        <f t="shared" si="19"/>
        <v>1</v>
      </c>
    </row>
    <row r="484" spans="1:10" x14ac:dyDescent="0.25">
      <c r="A484" s="2" t="s">
        <v>242</v>
      </c>
      <c r="B484" s="2" t="s">
        <v>51</v>
      </c>
      <c r="C484" s="2" t="s">
        <v>17</v>
      </c>
      <c r="D484" s="2" t="s">
        <v>18</v>
      </c>
      <c r="E484" s="2" t="s">
        <v>23</v>
      </c>
      <c r="F484" s="13">
        <v>42719.630543981482</v>
      </c>
      <c r="G484" s="13">
        <v>42720.501458333332</v>
      </c>
      <c r="H484" s="4">
        <f t="shared" si="18"/>
        <v>20.901944444398396</v>
      </c>
      <c r="I484" s="4" t="b">
        <v>0</v>
      </c>
      <c r="J484" s="10">
        <f t="shared" si="19"/>
        <v>1</v>
      </c>
    </row>
    <row r="485" spans="1:10" x14ac:dyDescent="0.25">
      <c r="A485" s="2" t="s">
        <v>243</v>
      </c>
      <c r="B485" s="2" t="s">
        <v>51</v>
      </c>
      <c r="C485" s="2" t="s">
        <v>17</v>
      </c>
      <c r="D485" s="2" t="s">
        <v>25</v>
      </c>
      <c r="E485" s="2" t="s">
        <v>23</v>
      </c>
      <c r="F485" s="13">
        <v>42719.630543981482</v>
      </c>
      <c r="G485" s="13">
        <v>42720.501458333332</v>
      </c>
      <c r="H485" s="4">
        <f t="shared" si="18"/>
        <v>20.901944444398396</v>
      </c>
      <c r="I485" s="4" t="b">
        <v>1</v>
      </c>
      <c r="J485" s="10">
        <f t="shared" si="19"/>
        <v>1</v>
      </c>
    </row>
    <row r="486" spans="1:10" x14ac:dyDescent="0.25">
      <c r="A486" s="2" t="s">
        <v>135</v>
      </c>
      <c r="B486" s="2" t="s">
        <v>51</v>
      </c>
      <c r="C486" s="2" t="s">
        <v>49</v>
      </c>
      <c r="D486" s="2" t="s">
        <v>18</v>
      </c>
      <c r="E486" s="2" t="s">
        <v>23</v>
      </c>
      <c r="F486" s="13">
        <v>42719.630543981482</v>
      </c>
      <c r="G486" s="13">
        <v>42720.501458333332</v>
      </c>
      <c r="H486" s="4">
        <f t="shared" si="18"/>
        <v>20.901944444398396</v>
      </c>
      <c r="I486" s="4" t="b">
        <v>0</v>
      </c>
      <c r="J486" s="10">
        <v>1</v>
      </c>
    </row>
    <row r="487" spans="1:10" x14ac:dyDescent="0.25">
      <c r="A487" s="2" t="s">
        <v>137</v>
      </c>
      <c r="B487" s="2" t="s">
        <v>51</v>
      </c>
      <c r="C487" s="2" t="s">
        <v>49</v>
      </c>
      <c r="D487" s="2" t="s">
        <v>18</v>
      </c>
      <c r="E487" s="2" t="s">
        <v>23</v>
      </c>
      <c r="F487" s="13">
        <v>42719.630543981482</v>
      </c>
      <c r="G487" s="13">
        <v>42720.501458333332</v>
      </c>
      <c r="H487" s="4">
        <f t="shared" si="18"/>
        <v>20.901944444398396</v>
      </c>
      <c r="I487" s="4" t="b">
        <v>1</v>
      </c>
      <c r="J487" s="10">
        <v>1</v>
      </c>
    </row>
    <row r="488" spans="1:10" x14ac:dyDescent="0.25">
      <c r="A488" s="2" t="s">
        <v>140</v>
      </c>
      <c r="B488" s="2" t="s">
        <v>51</v>
      </c>
      <c r="C488" s="2" t="s">
        <v>49</v>
      </c>
      <c r="D488" s="2" t="s">
        <v>18</v>
      </c>
      <c r="E488" s="2" t="s">
        <v>23</v>
      </c>
      <c r="F488" s="13">
        <v>42738.656539351854</v>
      </c>
      <c r="G488" s="13">
        <v>42732.698136574072</v>
      </c>
      <c r="H488" s="4">
        <f t="shared" si="18"/>
        <v>-143.00166666676523</v>
      </c>
      <c r="I488" s="4" t="b">
        <v>1</v>
      </c>
      <c r="J488" s="10">
        <v>1</v>
      </c>
    </row>
    <row r="489" spans="1:10" x14ac:dyDescent="0.25">
      <c r="A489" s="2" t="s">
        <v>142</v>
      </c>
      <c r="B489" s="2" t="s">
        <v>51</v>
      </c>
      <c r="C489" s="2" t="s">
        <v>49</v>
      </c>
      <c r="D489" s="2" t="s">
        <v>18</v>
      </c>
      <c r="E489" s="2" t="s">
        <v>23</v>
      </c>
      <c r="F489" s="13">
        <v>42719.630543981482</v>
      </c>
      <c r="G489" s="13">
        <v>42720.501458333332</v>
      </c>
      <c r="H489" s="4">
        <f t="shared" si="18"/>
        <v>20.901944444398396</v>
      </c>
      <c r="I489" s="4" t="b">
        <v>1</v>
      </c>
      <c r="J489" s="10">
        <v>1</v>
      </c>
    </row>
    <row r="490" spans="1:10" x14ac:dyDescent="0.25">
      <c r="A490" s="2" t="s">
        <v>278</v>
      </c>
      <c r="B490" s="2" t="s">
        <v>51</v>
      </c>
      <c r="C490" s="2" t="s">
        <v>49</v>
      </c>
      <c r="D490" s="2" t="s">
        <v>18</v>
      </c>
      <c r="E490" s="2" t="s">
        <v>23</v>
      </c>
      <c r="F490" s="13">
        <v>42720.501354166663</v>
      </c>
      <c r="G490" s="13">
        <v>42732.649282407408</v>
      </c>
      <c r="H490" s="4">
        <f t="shared" si="18"/>
        <v>291.55027777788928</v>
      </c>
      <c r="I490" s="4" t="b">
        <v>0</v>
      </c>
      <c r="J490" s="10">
        <v>1</v>
      </c>
    </row>
    <row r="491" spans="1:10" x14ac:dyDescent="0.25">
      <c r="A491" s="2" t="s">
        <v>281</v>
      </c>
      <c r="B491" s="2" t="s">
        <v>51</v>
      </c>
      <c r="C491" s="2" t="s">
        <v>49</v>
      </c>
      <c r="D491" s="2" t="s">
        <v>18</v>
      </c>
      <c r="E491" s="2" t="s">
        <v>23</v>
      </c>
      <c r="F491" s="13">
        <v>42720.501226851855</v>
      </c>
      <c r="G491" s="13">
        <v>42732.647511574076</v>
      </c>
      <c r="H491" s="4">
        <f t="shared" si="18"/>
        <v>291.51083333330462</v>
      </c>
      <c r="I491" s="4" t="b">
        <v>0</v>
      </c>
      <c r="J491" s="10">
        <v>1</v>
      </c>
    </row>
    <row r="492" spans="1:10" x14ac:dyDescent="0.25">
      <c r="A492" s="2" t="s">
        <v>283</v>
      </c>
      <c r="B492" s="2" t="s">
        <v>51</v>
      </c>
      <c r="C492" s="2" t="s">
        <v>49</v>
      </c>
      <c r="D492" s="2" t="s">
        <v>25</v>
      </c>
      <c r="E492" s="2" t="s">
        <v>23</v>
      </c>
      <c r="F492" s="13">
        <v>42719.630543981482</v>
      </c>
      <c r="G492" s="13">
        <v>42720.501458333332</v>
      </c>
      <c r="H492" s="4">
        <f t="shared" si="18"/>
        <v>20.901944444398396</v>
      </c>
      <c r="I492" s="4" t="b">
        <v>0</v>
      </c>
      <c r="J492" s="10">
        <v>1</v>
      </c>
    </row>
    <row r="493" spans="1:10" x14ac:dyDescent="0.25">
      <c r="A493" s="2" t="s">
        <v>285</v>
      </c>
      <c r="B493" s="2" t="s">
        <v>51</v>
      </c>
      <c r="C493" s="2" t="s">
        <v>49</v>
      </c>
      <c r="D493" s="2" t="s">
        <v>25</v>
      </c>
      <c r="E493" s="2" t="s">
        <v>23</v>
      </c>
      <c r="F493" s="13">
        <v>42719.630439814813</v>
      </c>
      <c r="G493" s="13">
        <v>42732.647719907407</v>
      </c>
      <c r="H493" s="4">
        <f t="shared" si="18"/>
        <v>312.41472222225275</v>
      </c>
      <c r="I493" s="4" t="b">
        <v>1</v>
      </c>
      <c r="J493" s="10">
        <v>1</v>
      </c>
    </row>
    <row r="494" spans="1:10" x14ac:dyDescent="0.25">
      <c r="A494" s="2" t="s">
        <v>288</v>
      </c>
      <c r="B494" s="2" t="s">
        <v>51</v>
      </c>
      <c r="C494" s="2" t="s">
        <v>49</v>
      </c>
      <c r="D494" s="2" t="s">
        <v>25</v>
      </c>
      <c r="E494" s="2" t="s">
        <v>23</v>
      </c>
      <c r="F494" s="13">
        <v>42738.656539351854</v>
      </c>
      <c r="G494" s="13">
        <v>42732.698136574072</v>
      </c>
      <c r="H494" s="4">
        <f t="shared" si="18"/>
        <v>-143.00166666676523</v>
      </c>
      <c r="I494" s="4" t="b">
        <v>0</v>
      </c>
      <c r="J494" s="10">
        <v>1</v>
      </c>
    </row>
    <row r="495" spans="1:10" x14ac:dyDescent="0.25">
      <c r="A495" s="2" t="s">
        <v>290</v>
      </c>
      <c r="B495" s="2" t="s">
        <v>51</v>
      </c>
      <c r="C495" s="2" t="s">
        <v>49</v>
      </c>
      <c r="D495" s="2" t="s">
        <v>18</v>
      </c>
      <c r="E495" s="2" t="s">
        <v>23</v>
      </c>
      <c r="F495" s="13">
        <v>42719.630543981482</v>
      </c>
      <c r="G495" s="13">
        <v>42720.501458333332</v>
      </c>
      <c r="H495" s="4">
        <f t="shared" si="18"/>
        <v>20.901944444398396</v>
      </c>
      <c r="I495" s="4" t="b">
        <v>0</v>
      </c>
      <c r="J495" s="10">
        <v>1</v>
      </c>
    </row>
    <row r="496" spans="1:10" x14ac:dyDescent="0.25">
      <c r="A496" s="2" t="s">
        <v>294</v>
      </c>
      <c r="B496" s="2" t="s">
        <v>51</v>
      </c>
      <c r="C496" s="2" t="s">
        <v>49</v>
      </c>
      <c r="D496" s="2" t="s">
        <v>18</v>
      </c>
      <c r="E496" s="2" t="s">
        <v>23</v>
      </c>
      <c r="F496" s="13">
        <v>42732.684444444443</v>
      </c>
      <c r="G496" s="13">
        <v>42745.640698611111</v>
      </c>
      <c r="H496" s="4">
        <f t="shared" si="18"/>
        <v>310.95010000001639</v>
      </c>
      <c r="I496" s="4" t="b">
        <v>1</v>
      </c>
      <c r="J496" s="10">
        <v>1</v>
      </c>
    </row>
    <row r="497" spans="1:10" x14ac:dyDescent="0.25">
      <c r="A497" s="2" t="s">
        <v>296</v>
      </c>
      <c r="B497" s="2" t="s">
        <v>51</v>
      </c>
      <c r="C497" s="2" t="s">
        <v>49</v>
      </c>
      <c r="D497" s="2" t="s">
        <v>25</v>
      </c>
      <c r="E497" s="2" t="s">
        <v>23</v>
      </c>
      <c r="F497" s="13">
        <v>42719.630543981482</v>
      </c>
      <c r="G497" s="13">
        <v>42720.501458333332</v>
      </c>
      <c r="H497" s="4">
        <f t="shared" si="18"/>
        <v>20.901944444398396</v>
      </c>
      <c r="I497" s="4" t="b">
        <v>1</v>
      </c>
      <c r="J497" s="10">
        <v>1</v>
      </c>
    </row>
    <row r="498" spans="1:10" x14ac:dyDescent="0.25">
      <c r="A498" s="2" t="s">
        <v>298</v>
      </c>
      <c r="B498" s="2" t="s">
        <v>51</v>
      </c>
      <c r="C498" s="2" t="s">
        <v>49</v>
      </c>
      <c r="D498" s="2" t="s">
        <v>25</v>
      </c>
      <c r="E498" s="2" t="s">
        <v>23</v>
      </c>
      <c r="F498" s="13">
        <v>42720.501087962963</v>
      </c>
      <c r="G498" s="13">
        <v>42738.652453703704</v>
      </c>
      <c r="H498" s="4">
        <f t="shared" si="18"/>
        <v>435.63277777779149</v>
      </c>
      <c r="I498" s="4" t="b">
        <v>1</v>
      </c>
      <c r="J498" s="10">
        <v>1</v>
      </c>
    </row>
    <row r="499" spans="1:10" x14ac:dyDescent="0.25">
      <c r="A499" s="2" t="s">
        <v>301</v>
      </c>
      <c r="B499" s="2" t="s">
        <v>51</v>
      </c>
      <c r="C499" s="2" t="s">
        <v>49</v>
      </c>
      <c r="D499" s="2" t="s">
        <v>25</v>
      </c>
      <c r="E499" s="2" t="s">
        <v>23</v>
      </c>
      <c r="F499" s="13">
        <v>42719.630543981482</v>
      </c>
      <c r="G499" s="13">
        <v>42720.501458333332</v>
      </c>
      <c r="H499" s="4">
        <f t="shared" ref="H499:H506" si="20">IF(G499 &lt;&gt; 0, (G499-F499)*24, "")</f>
        <v>20.901944444398396</v>
      </c>
      <c r="I499" s="4" t="b">
        <v>1</v>
      </c>
      <c r="J499" s="10">
        <v>1</v>
      </c>
    </row>
    <row r="500" spans="1:10" x14ac:dyDescent="0.25">
      <c r="A500" s="2" t="s">
        <v>303</v>
      </c>
      <c r="B500" s="2" t="s">
        <v>51</v>
      </c>
      <c r="C500" s="2" t="s">
        <v>49</v>
      </c>
      <c r="D500" s="2" t="s">
        <v>18</v>
      </c>
      <c r="E500" s="2" t="s">
        <v>23</v>
      </c>
      <c r="F500" s="13">
        <v>42719.630543981482</v>
      </c>
      <c r="G500" s="13">
        <v>42720.501458333332</v>
      </c>
      <c r="H500" s="4">
        <f t="shared" si="20"/>
        <v>20.901944444398396</v>
      </c>
      <c r="I500" s="4" t="b">
        <v>1</v>
      </c>
      <c r="J500" s="10">
        <v>1</v>
      </c>
    </row>
    <row r="501" spans="1:10" x14ac:dyDescent="0.25">
      <c r="A501" s="2" t="s">
        <v>305</v>
      </c>
      <c r="B501" s="2" t="s">
        <v>51</v>
      </c>
      <c r="C501" s="2" t="s">
        <v>49</v>
      </c>
      <c r="D501" s="2" t="s">
        <v>18</v>
      </c>
      <c r="E501" s="2" t="s">
        <v>23</v>
      </c>
      <c r="F501" s="13">
        <v>42738.656539351854</v>
      </c>
      <c r="G501" s="13">
        <v>42732.698136574072</v>
      </c>
      <c r="H501" s="4">
        <f t="shared" si="20"/>
        <v>-143.00166666676523</v>
      </c>
      <c r="I501" s="4" t="b">
        <v>0</v>
      </c>
      <c r="J501" s="10">
        <v>1</v>
      </c>
    </row>
    <row r="502" spans="1:10" x14ac:dyDescent="0.25">
      <c r="A502" s="2" t="s">
        <v>310</v>
      </c>
      <c r="B502" s="2" t="s">
        <v>51</v>
      </c>
      <c r="C502" s="2" t="s">
        <v>49</v>
      </c>
      <c r="D502" s="2" t="s">
        <v>25</v>
      </c>
      <c r="E502" s="2" t="s">
        <v>23</v>
      </c>
      <c r="F502" s="13">
        <v>42719.630543981482</v>
      </c>
      <c r="G502" s="13">
        <v>42720.501458333332</v>
      </c>
      <c r="H502" s="4">
        <f t="shared" si="20"/>
        <v>20.901944444398396</v>
      </c>
      <c r="I502" s="4" t="b">
        <v>0</v>
      </c>
      <c r="J502" s="10">
        <v>1</v>
      </c>
    </row>
    <row r="503" spans="1:10" x14ac:dyDescent="0.25">
      <c r="A503" s="2" t="s">
        <v>313</v>
      </c>
      <c r="B503" s="2" t="s">
        <v>51</v>
      </c>
      <c r="C503" s="2" t="s">
        <v>49</v>
      </c>
      <c r="D503" s="2" t="s">
        <v>25</v>
      </c>
      <c r="E503" s="2" t="s">
        <v>23</v>
      </c>
      <c r="F503" s="13">
        <v>42720.501284722224</v>
      </c>
      <c r="G503" s="13">
        <v>42732.647939814815</v>
      </c>
      <c r="H503" s="4">
        <f t="shared" si="20"/>
        <v>291.51972222217591</v>
      </c>
      <c r="I503" s="4" t="b">
        <v>1</v>
      </c>
      <c r="J503" s="10">
        <v>1</v>
      </c>
    </row>
    <row r="504" spans="1:10" x14ac:dyDescent="0.25">
      <c r="A504" s="2" t="s">
        <v>315</v>
      </c>
      <c r="B504" s="2" t="s">
        <v>51</v>
      </c>
      <c r="C504" s="2" t="s">
        <v>49</v>
      </c>
      <c r="D504" s="2" t="s">
        <v>25</v>
      </c>
      <c r="E504" s="2" t="s">
        <v>23</v>
      </c>
      <c r="F504" s="13">
        <v>42719.630543981482</v>
      </c>
      <c r="G504" s="13">
        <v>42720.501458333332</v>
      </c>
      <c r="H504" s="4">
        <f t="shared" si="20"/>
        <v>20.901944444398396</v>
      </c>
      <c r="I504" s="4" t="b">
        <v>1</v>
      </c>
      <c r="J504" s="10">
        <v>1</v>
      </c>
    </row>
    <row r="505" spans="1:10" x14ac:dyDescent="0.25">
      <c r="A505" s="2" t="s">
        <v>22</v>
      </c>
      <c r="B505" s="2" t="s">
        <v>16</v>
      </c>
      <c r="C505" s="2" t="s">
        <v>49</v>
      </c>
      <c r="D505" s="2" t="s">
        <v>18</v>
      </c>
      <c r="E505" s="2" t="s">
        <v>19</v>
      </c>
      <c r="F505" s="13">
        <v>42720.501226851855</v>
      </c>
      <c r="G505" s="13">
        <v>42732.647511574076</v>
      </c>
      <c r="H505" s="4">
        <f t="shared" si="20"/>
        <v>291.51083333330462</v>
      </c>
      <c r="I505" s="4" t="b">
        <v>0</v>
      </c>
      <c r="J505" s="10">
        <f t="shared" ref="J505:J506" si="21">IF(OR(AND(E505 = "Time in ""Open""",H505 &lt; 2), AND(E505 = "Time in ""In Progress""",H505 &lt; 8), AND(E505 = "Time to first response",H505 &lt; 3), AND(E505 = "Time to resolution",H505 &lt; 24), AND(E505 &lt;&gt; "Time in ""Open""", E505 &lt;&gt; "Time in ""In progress""", E505 &lt;&gt; "Time to first response", E505 &lt;&gt; "Time to resolution")), 1, 0)</f>
        <v>1</v>
      </c>
    </row>
    <row r="506" spans="1:10" x14ac:dyDescent="0.25">
      <c r="A506" s="2" t="s">
        <v>22</v>
      </c>
      <c r="B506" s="2" t="s">
        <v>16</v>
      </c>
      <c r="C506" s="2" t="s">
        <v>49</v>
      </c>
      <c r="D506" s="2" t="s">
        <v>18</v>
      </c>
      <c r="E506" s="2" t="s">
        <v>19</v>
      </c>
      <c r="F506" s="13">
        <v>42720.501226851855</v>
      </c>
      <c r="G506" s="13">
        <v>42732.647511574076</v>
      </c>
      <c r="H506" s="4">
        <f t="shared" si="20"/>
        <v>291.51083333330462</v>
      </c>
      <c r="I506" s="4" t="b">
        <v>0</v>
      </c>
      <c r="J506" s="10">
        <f t="shared" si="21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Average Time</vt:lpstr>
      <vt:lpstr>Sum Time</vt:lpstr>
      <vt:lpstr>SLA</vt:lpstr>
      <vt:lpstr>Time Metrics</vt:lpstr>
      <vt:lpstr>Average Time Chart</vt:lpstr>
      <vt:lpstr>Sum Time Chart</vt:lpstr>
      <vt:lpstr>SLA Chart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Aron Gombas</cp:lastModifiedBy>
  <cp:lastPrinted>2014-02-11T12:39:58Z</cp:lastPrinted>
  <dcterms:created xsi:type="dcterms:W3CDTF">2014-02-11T09:14:01Z</dcterms:created>
  <dcterms:modified xsi:type="dcterms:W3CDTF">2017-01-31T10:55:24Z</dcterms:modified>
</cp:coreProperties>
</file>